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ri.dvorak\Downloads\"/>
    </mc:Choice>
  </mc:AlternateContent>
  <xr:revisionPtr revIDLastSave="0" documentId="13_ncr:1_{5BC19CF3-6C9E-4EC3-8C07-A14CF0F07EF8}" xr6:coauthVersionLast="47" xr6:coauthVersionMax="47" xr10:uidLastSave="{00000000-0000-0000-0000-000000000000}"/>
  <bookViews>
    <workbookView xWindow="12084" yWindow="816" windowWidth="10560" windowHeight="11364" xr2:uid="{13F01FEB-EE79-4D6B-8391-ECD79135A1E8}"/>
  </bookViews>
  <sheets>
    <sheet name="2026" sheetId="2" r:id="rId1"/>
  </sheets>
  <definedNames>
    <definedName name="_xlnm.Print_Area" localSheetId="0">'2026'!$A$1:$L$52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2" l="1"/>
  <c r="K32" i="2"/>
  <c r="L32" i="2"/>
  <c r="J33" i="2"/>
  <c r="K33" i="2"/>
  <c r="L33" i="2"/>
  <c r="J34" i="2"/>
  <c r="K34" i="2"/>
  <c r="L34" i="2"/>
  <c r="J35" i="2"/>
  <c r="K35" i="2"/>
  <c r="L35" i="2"/>
  <c r="J36" i="2"/>
  <c r="K36" i="2"/>
  <c r="L36" i="2"/>
  <c r="AP29" i="2" l="1"/>
  <c r="A32" i="2" l="1"/>
</calcChain>
</file>

<file path=xl/sharedStrings.xml><?xml version="1.0" encoding="utf-8"?>
<sst xmlns="http://schemas.openxmlformats.org/spreadsheetml/2006/main" count="127" uniqueCount="114">
  <si>
    <t>ODBĚRATEL</t>
  </si>
  <si>
    <t>DODAVATEL</t>
  </si>
  <si>
    <t>Název:</t>
  </si>
  <si>
    <t>Sídlo:</t>
  </si>
  <si>
    <t>ulice:</t>
  </si>
  <si>
    <t>čp:</t>
  </si>
  <si>
    <t>Mlýnská 152</t>
  </si>
  <si>
    <t>město:</t>
  </si>
  <si>
    <t>PSČ:</t>
  </si>
  <si>
    <t>666 01 Tišnov</t>
  </si>
  <si>
    <t>IČ:</t>
  </si>
  <si>
    <t>IČ: 49457543</t>
  </si>
  <si>
    <t>DIČ:</t>
  </si>
  <si>
    <t>DIČ: CZ49457543</t>
  </si>
  <si>
    <t>Datum:</t>
  </si>
  <si>
    <t>Jsme plátci DPH</t>
  </si>
  <si>
    <t>Vystavil:</t>
  </si>
  <si>
    <t>e-mail:</t>
  </si>
  <si>
    <t>telefon:</t>
  </si>
  <si>
    <t>*Vyplňte, pokud nechcete poslat fakturu elektronicky</t>
  </si>
  <si>
    <t>Adresa pro zaslání faktur:</t>
  </si>
  <si>
    <t>**vyplňte, je-li jiná než sídlo</t>
  </si>
  <si>
    <t>Celková objednaná cena bez DPH</t>
  </si>
  <si>
    <t>Vyberte si termíny vydání</t>
  </si>
  <si>
    <t>Plošná inzerce</t>
  </si>
  <si>
    <t>Vyberte</t>
  </si>
  <si>
    <t>Číslo</t>
  </si>
  <si>
    <t>Datum</t>
  </si>
  <si>
    <t>Dodání</t>
  </si>
  <si>
    <t>Velikost</t>
  </si>
  <si>
    <t>Rozměr</t>
  </si>
  <si>
    <t>bez DPH</t>
  </si>
  <si>
    <t>s DPH</t>
  </si>
  <si>
    <t>vydání</t>
  </si>
  <si>
    <t>inzerce</t>
  </si>
  <si>
    <t>C2 Celá strana</t>
  </si>
  <si>
    <t>210 x 297</t>
  </si>
  <si>
    <t>C1 Celá strana</t>
  </si>
  <si>
    <t>190 x 255</t>
  </si>
  <si>
    <t>S1 1/2 strany</t>
  </si>
  <si>
    <t>190 x 125</t>
  </si>
  <si>
    <t>N2 1/2 strany</t>
  </si>
  <si>
    <t>92 x 255</t>
  </si>
  <si>
    <t>S2 1/4 strany</t>
  </si>
  <si>
    <t>92 x 125</t>
  </si>
  <si>
    <t>N1 1/4 strany</t>
  </si>
  <si>
    <t>190 x 60</t>
  </si>
  <si>
    <t>S3 1/8 strany</t>
  </si>
  <si>
    <t>92 x 60</t>
  </si>
  <si>
    <t>S4 1/16 strany</t>
  </si>
  <si>
    <t>43,5 x 60</t>
  </si>
  <si>
    <t>Zadejte číslo "1" pro zvolení velikosti inzerce</t>
  </si>
  <si>
    <t>Celá strana na spad - 210 x 297 + 3mm spad</t>
  </si>
  <si>
    <t>Celkem čísel</t>
  </si>
  <si>
    <t>Slevy při opakování</t>
  </si>
  <si>
    <t>3-5</t>
  </si>
  <si>
    <t>6-8</t>
  </si>
  <si>
    <t>9-10</t>
  </si>
  <si>
    <t>Zadejte číslo "1" pro zvolení vydání</t>
  </si>
  <si>
    <t>Celá strana</t>
  </si>
  <si>
    <t>1/2 strany</t>
  </si>
  <si>
    <t>Poznámky</t>
  </si>
  <si>
    <t>1/4 strany</t>
  </si>
  <si>
    <t>1/8 strany</t>
  </si>
  <si>
    <t>1/16 strany</t>
  </si>
  <si>
    <t>Sleva pro obecně prospěšné činnosti 30 %</t>
  </si>
  <si>
    <t>Řádková inzerce</t>
  </si>
  <si>
    <t>1 řádek</t>
  </si>
  <si>
    <t>+ další</t>
  </si>
  <si>
    <t>Řádek má 50 znaků včetně mezer</t>
  </si>
  <si>
    <t>Obecné smluvní podmínky</t>
  </si>
  <si>
    <t>Osobní inzerce - vzpomínky a blahopřání</t>
  </si>
  <si>
    <t xml:space="preserve">Cena bude uhrazena na základě faktury, </t>
  </si>
  <si>
    <t>modul bez fotky</t>
  </si>
  <si>
    <t>kterou vystaví dodavatel po splnění dodávky.</t>
  </si>
  <si>
    <t>modul s fotkou</t>
  </si>
  <si>
    <t xml:space="preserve">Lhůta splatnosti faktury je 14 dnů od vystavení.  </t>
  </si>
  <si>
    <t>Odběratel souhlasí s elektronickým zasíláním dokladů</t>
  </si>
  <si>
    <t>ve smyslu § 26 odst. 4 zákona č. 235/2004 Sb.,</t>
  </si>
  <si>
    <t>zákona o DPH, a to ve formátu .pdf nebo .xml.</t>
  </si>
  <si>
    <t>včetně mezer v případě souvislého textu - nikoli verše</t>
  </si>
  <si>
    <r>
      <rPr>
        <b/>
        <i/>
        <sz val="10"/>
        <color theme="1"/>
        <rFont val="Helvetica"/>
        <charset val="238"/>
      </rPr>
      <t>modul bez fotky</t>
    </r>
    <r>
      <rPr>
        <i/>
        <sz val="10"/>
        <color theme="1"/>
        <rFont val="Helvetica"/>
        <family val="2"/>
      </rPr>
      <t xml:space="preserve"> může obsahovat maximálně 400 znaků včetně mezer v případě souvislého textu - nikoli verše</t>
    </r>
  </si>
  <si>
    <r>
      <rPr>
        <b/>
        <i/>
        <sz val="10"/>
        <color theme="1"/>
        <rFont val="Helvetica"/>
        <charset val="238"/>
      </rPr>
      <t>modul s fotkou</t>
    </r>
    <r>
      <rPr>
        <i/>
        <sz val="10"/>
        <color theme="1"/>
        <rFont val="Helvetica"/>
        <family val="2"/>
      </rPr>
      <t xml:space="preserve"> může obsahovat maximálně 280 znaků</t>
    </r>
  </si>
  <si>
    <t>Městské kulturní středisko Tišnov, příspěvková organizace</t>
  </si>
  <si>
    <t>1-2/2026</t>
  </si>
  <si>
    <t>29.1.</t>
  </si>
  <si>
    <t>12.1.</t>
  </si>
  <si>
    <t>26.2.</t>
  </si>
  <si>
    <t>9.2.</t>
  </si>
  <si>
    <t>3/2026</t>
  </si>
  <si>
    <t>4/2026</t>
  </si>
  <si>
    <t>26.3.</t>
  </si>
  <si>
    <t>9.3.</t>
  </si>
  <si>
    <t>5/2026</t>
  </si>
  <si>
    <t>30.4.</t>
  </si>
  <si>
    <t>13.4.</t>
  </si>
  <si>
    <t>6/2026</t>
  </si>
  <si>
    <t>28.5.</t>
  </si>
  <si>
    <t>11.5.</t>
  </si>
  <si>
    <t>25.6.</t>
  </si>
  <si>
    <t>8.6.</t>
  </si>
  <si>
    <t>7-8/2026</t>
  </si>
  <si>
    <t>9/2026</t>
  </si>
  <si>
    <t>27.8.</t>
  </si>
  <si>
    <t>10.8.</t>
  </si>
  <si>
    <t>10/2026</t>
  </si>
  <si>
    <t>2.10.</t>
  </si>
  <si>
    <t>14.9.</t>
  </si>
  <si>
    <t>11/2026</t>
  </si>
  <si>
    <t>29.10.</t>
  </si>
  <si>
    <t>12.10.</t>
  </si>
  <si>
    <t>12/2026</t>
  </si>
  <si>
    <t>26.11.</t>
  </si>
  <si>
    <t>9.11.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</si>
</sst>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;@"/>
    <numFmt numFmtId="165" formatCode="#,##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Helvetica"/>
      <family val="2"/>
    </font>
    <font>
      <i/>
      <sz val="10"/>
      <color theme="1"/>
      <name val="Helvetica"/>
      <family val="2"/>
    </font>
    <font>
      <i/>
      <sz val="10"/>
      <color rgb="FFFF0000"/>
      <name val="Helvetica"/>
      <family val="2"/>
    </font>
    <font>
      <i/>
      <sz val="8"/>
      <color rgb="FFFF0000"/>
      <name val="Helvetica"/>
      <family val="2"/>
    </font>
    <font>
      <sz val="10"/>
      <color theme="1"/>
      <name val="Helvetica"/>
      <family val="2"/>
    </font>
    <font>
      <sz val="11"/>
      <color rgb="FF444444"/>
      <name val="Calibri"/>
      <family val="2"/>
      <charset val="238"/>
    </font>
    <font>
      <b/>
      <i/>
      <sz val="10"/>
      <color theme="1"/>
      <name val="Helvetica"/>
      <charset val="238"/>
    </font>
    <font>
      <i/>
      <sz val="10"/>
      <color theme="1"/>
      <name val="Helvetica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7E6E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0" xfId="0" applyFont="1" applyFill="1" applyAlignment="1">
      <alignment vertical="top"/>
    </xf>
    <xf numFmtId="0" fontId="0" fillId="0" borderId="0" xfId="0" applyAlignment="1">
      <alignment vertical="top"/>
    </xf>
    <xf numFmtId="0" fontId="1" fillId="2" borderId="0" xfId="0" applyFont="1" applyFill="1"/>
    <xf numFmtId="1" fontId="0" fillId="0" borderId="4" xfId="0" applyNumberFormat="1" applyBorder="1"/>
    <xf numFmtId="0" fontId="0" fillId="4" borderId="0" xfId="0" applyFill="1"/>
    <xf numFmtId="0" fontId="0" fillId="0" borderId="0" xfId="0" applyAlignment="1">
      <alignment vertical="top" wrapText="1"/>
    </xf>
    <xf numFmtId="0" fontId="3" fillId="0" borderId="0" xfId="0" applyFont="1"/>
    <xf numFmtId="0" fontId="2" fillId="0" borderId="0" xfId="0" applyFont="1"/>
    <xf numFmtId="0" fontId="0" fillId="2" borderId="0" xfId="0" applyFill="1"/>
    <xf numFmtId="0" fontId="4" fillId="2" borderId="0" xfId="0" applyFont="1" applyFill="1" applyAlignment="1">
      <alignment horizontal="right" vertical="center"/>
    </xf>
    <xf numFmtId="0" fontId="1" fillId="0" borderId="0" xfId="0" applyFont="1"/>
    <xf numFmtId="0" fontId="0" fillId="0" borderId="0" xfId="0" applyAlignment="1">
      <alignment wrapText="1"/>
    </xf>
    <xf numFmtId="0" fontId="0" fillId="2" borderId="0" xfId="0" applyFill="1" applyAlignment="1">
      <alignment vertical="top"/>
    </xf>
    <xf numFmtId="1" fontId="0" fillId="0" borderId="4" xfId="0" applyNumberFormat="1" applyBorder="1" applyAlignment="1">
      <alignment horizontal="center" vertical="center"/>
    </xf>
    <xf numFmtId="165" fontId="0" fillId="4" borderId="0" xfId="0" applyNumberFormat="1" applyFill="1"/>
    <xf numFmtId="49" fontId="0" fillId="2" borderId="0" xfId="0" applyNumberFormat="1" applyFill="1" applyAlignment="1">
      <alignment horizontal="right"/>
    </xf>
    <xf numFmtId="14" fontId="0" fillId="2" borderId="0" xfId="0" applyNumberFormat="1" applyFill="1" applyAlignment="1">
      <alignment horizontal="right"/>
    </xf>
    <xf numFmtId="0" fontId="0" fillId="2" borderId="0" xfId="0" applyFill="1" applyAlignment="1">
      <alignment horizontal="right" vertical="top"/>
    </xf>
    <xf numFmtId="49" fontId="3" fillId="0" borderId="0" xfId="0" applyNumberFormat="1" applyFont="1"/>
    <xf numFmtId="1" fontId="1" fillId="2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left" vertical="top"/>
    </xf>
    <xf numFmtId="0" fontId="1" fillId="0" borderId="0" xfId="0" applyFont="1" applyAlignment="1">
      <alignment horizontal="right" vertical="center"/>
    </xf>
    <xf numFmtId="49" fontId="1" fillId="2" borderId="0" xfId="0" applyNumberFormat="1" applyFont="1" applyFill="1" applyAlignment="1">
      <alignment horizontal="center" vertical="center"/>
    </xf>
    <xf numFmtId="0" fontId="5" fillId="2" borderId="0" xfId="0" applyFont="1" applyFill="1"/>
    <xf numFmtId="165" fontId="5" fillId="4" borderId="0" xfId="0" applyNumberFormat="1" applyFont="1" applyFill="1"/>
    <xf numFmtId="49" fontId="5" fillId="2" borderId="0" xfId="0" applyNumberFormat="1" applyFont="1" applyFill="1"/>
    <xf numFmtId="0" fontId="1" fillId="4" borderId="0" xfId="0" applyFont="1" applyFill="1" applyAlignment="1">
      <alignment horizontal="left" vertical="top"/>
    </xf>
    <xf numFmtId="0" fontId="0" fillId="4" borderId="0" xfId="0" applyFill="1" applyAlignment="1">
      <alignment horizontal="left" wrapText="1"/>
    </xf>
    <xf numFmtId="165" fontId="5" fillId="0" borderId="0" xfId="0" applyNumberFormat="1" applyFont="1"/>
    <xf numFmtId="0" fontId="0" fillId="0" borderId="4" xfId="0" applyBorder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165" fontId="0" fillId="0" borderId="0" xfId="0" applyNumberFormat="1"/>
    <xf numFmtId="10" fontId="0" fillId="0" borderId="0" xfId="0" applyNumberFormat="1"/>
    <xf numFmtId="165" fontId="6" fillId="6" borderId="0" xfId="0" applyNumberFormat="1" applyFont="1" applyFill="1"/>
    <xf numFmtId="0" fontId="2" fillId="5" borderId="0" xfId="0" applyFont="1" applyFill="1" applyAlignment="1">
      <alignment horizontal="left"/>
    </xf>
    <xf numFmtId="0" fontId="2" fillId="5" borderId="0" xfId="0" applyFont="1" applyFill="1" applyAlignment="1">
      <alignment horizontal="left" vertical="top" wrapText="1"/>
    </xf>
    <xf numFmtId="0" fontId="2" fillId="5" borderId="0" xfId="0" applyFont="1" applyFill="1" applyAlignment="1">
      <alignment horizontal="left" wrapText="1"/>
    </xf>
    <xf numFmtId="0" fontId="2" fillId="5" borderId="0" xfId="0" applyFont="1" applyFill="1" applyAlignment="1">
      <alignment horizontal="center"/>
    </xf>
    <xf numFmtId="0" fontId="0" fillId="0" borderId="9" xfId="0" applyBorder="1" applyAlignment="1">
      <alignment vertical="top"/>
    </xf>
    <xf numFmtId="0" fontId="2" fillId="5" borderId="0" xfId="0" applyFont="1" applyFill="1"/>
    <xf numFmtId="0" fontId="2" fillId="5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1" fillId="2" borderId="0" xfId="0" applyFont="1" applyFill="1" applyAlignment="1">
      <alignment horizontal="center" vertical="top"/>
    </xf>
    <xf numFmtId="49" fontId="0" fillId="0" borderId="4" xfId="0" applyNumberFormat="1" applyBorder="1" applyAlignment="1">
      <alignment horizontal="left" vertical="top"/>
    </xf>
    <xf numFmtId="0" fontId="0" fillId="4" borderId="0" xfId="0" applyFill="1" applyAlignment="1">
      <alignment horizontal="left" vertical="top"/>
    </xf>
    <xf numFmtId="49" fontId="0" fillId="0" borderId="5" xfId="0" applyNumberFormat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49" fontId="0" fillId="0" borderId="1" xfId="0" applyNumberFormat="1" applyBorder="1" applyAlignment="1">
      <alignment horizontal="left" vertical="top"/>
    </xf>
    <xf numFmtId="49" fontId="0" fillId="0" borderId="2" xfId="0" applyNumberFormat="1" applyBorder="1" applyAlignment="1">
      <alignment horizontal="left" vertical="top"/>
    </xf>
    <xf numFmtId="49" fontId="0" fillId="0" borderId="3" xfId="0" applyNumberFormat="1" applyBorder="1" applyAlignment="1">
      <alignment horizontal="left" vertical="top"/>
    </xf>
    <xf numFmtId="0" fontId="0" fillId="2" borderId="0" xfId="0" applyFill="1" applyAlignment="1">
      <alignment horizontal="center" vertical="top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164" fontId="0" fillId="0" borderId="4" xfId="0" applyNumberFormat="1" applyBorder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center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8D49B-6B31-4C5E-9C45-B27D8DCE19BF}">
  <sheetPr>
    <pageSetUpPr fitToPage="1"/>
  </sheetPr>
  <dimension ref="A1:AP54"/>
  <sheetViews>
    <sheetView tabSelected="1" topLeftCell="A32" zoomScale="90" zoomScaleNormal="90" workbookViewId="0">
      <selection activeCell="L33" sqref="L33"/>
    </sheetView>
  </sheetViews>
  <sheetFormatPr defaultColWidth="10.88671875" defaultRowHeight="14.4" x14ac:dyDescent="0.3"/>
  <cols>
    <col min="1" max="1" width="7.109375" customWidth="1"/>
    <col min="2" max="2" width="9.6640625" customWidth="1"/>
    <col min="3" max="3" width="7" customWidth="1"/>
    <col min="4" max="4" width="6.33203125" customWidth="1"/>
    <col min="5" max="5" width="5" bestFit="1" customWidth="1"/>
    <col min="6" max="6" width="9.33203125" customWidth="1"/>
    <col min="7" max="7" width="1.88671875" customWidth="1"/>
    <col min="8" max="8" width="5.88671875" customWidth="1"/>
    <col min="9" max="9" width="11.6640625" customWidth="1"/>
    <col min="10" max="10" width="9" bestFit="1" customWidth="1"/>
    <col min="11" max="11" width="9.88671875" customWidth="1"/>
    <col min="12" max="12" width="15" customWidth="1"/>
  </cols>
  <sheetData>
    <row r="1" spans="1:12" ht="20.25" customHeight="1" x14ac:dyDescent="0.3">
      <c r="A1" s="1" t="s">
        <v>0</v>
      </c>
      <c r="B1" s="1"/>
      <c r="C1" s="1"/>
      <c r="D1" s="1"/>
      <c r="E1" s="1"/>
      <c r="F1" s="1"/>
      <c r="G1" s="2"/>
      <c r="H1" s="49" t="s">
        <v>1</v>
      </c>
      <c r="I1" s="49"/>
      <c r="J1" s="49"/>
      <c r="K1" s="49"/>
      <c r="L1" s="49"/>
    </row>
    <row r="2" spans="1:12" ht="12.9" customHeight="1" x14ac:dyDescent="0.3">
      <c r="A2" s="2"/>
      <c r="B2" s="2"/>
      <c r="C2" s="2"/>
      <c r="D2" s="2"/>
      <c r="E2" s="2"/>
      <c r="F2" s="2"/>
      <c r="G2" s="2"/>
    </row>
    <row r="3" spans="1:12" x14ac:dyDescent="0.3">
      <c r="A3" s="3" t="s">
        <v>2</v>
      </c>
      <c r="B3" s="50"/>
      <c r="C3" s="51"/>
      <c r="D3" s="51"/>
      <c r="E3" s="51"/>
      <c r="F3" s="52"/>
      <c r="G3" s="2"/>
      <c r="H3" s="47" t="s">
        <v>83</v>
      </c>
      <c r="I3" s="47"/>
      <c r="J3" s="47"/>
      <c r="K3" s="47"/>
      <c r="L3" s="47"/>
    </row>
    <row r="4" spans="1:12" x14ac:dyDescent="0.3">
      <c r="A4" s="45" t="s">
        <v>3</v>
      </c>
      <c r="B4" s="3" t="s">
        <v>4</v>
      </c>
      <c r="C4" s="46"/>
      <c r="D4" s="46"/>
      <c r="E4" s="3" t="s">
        <v>5</v>
      </c>
      <c r="F4" s="4"/>
      <c r="G4" s="2"/>
      <c r="H4" s="47" t="s">
        <v>6</v>
      </c>
      <c r="I4" s="47"/>
      <c r="J4" s="47"/>
      <c r="K4" s="47"/>
      <c r="L4" s="47"/>
    </row>
    <row r="5" spans="1:12" x14ac:dyDescent="0.3">
      <c r="A5" s="45"/>
      <c r="B5" s="3" t="s">
        <v>7</v>
      </c>
      <c r="C5" s="48"/>
      <c r="D5" s="48"/>
      <c r="E5" s="3" t="s">
        <v>8</v>
      </c>
      <c r="F5" s="4"/>
      <c r="G5" s="2"/>
      <c r="H5" s="47" t="s">
        <v>9</v>
      </c>
      <c r="I5" s="47"/>
      <c r="J5" s="47"/>
      <c r="K5" s="47"/>
      <c r="L5" s="47"/>
    </row>
    <row r="6" spans="1:12" x14ac:dyDescent="0.3">
      <c r="A6" s="3" t="s">
        <v>10</v>
      </c>
      <c r="B6" s="46"/>
      <c r="C6" s="46"/>
      <c r="D6" s="46"/>
      <c r="E6" s="53"/>
      <c r="F6" s="53"/>
      <c r="G6" s="2"/>
      <c r="H6" s="47" t="s">
        <v>11</v>
      </c>
      <c r="I6" s="47"/>
      <c r="J6" s="47"/>
      <c r="K6" s="47"/>
      <c r="L6" s="47"/>
    </row>
    <row r="7" spans="1:12" x14ac:dyDescent="0.3">
      <c r="A7" s="3" t="s">
        <v>12</v>
      </c>
      <c r="B7" s="46"/>
      <c r="C7" s="46"/>
      <c r="D7" s="46"/>
      <c r="E7" s="53"/>
      <c r="F7" s="53"/>
      <c r="G7" s="2"/>
      <c r="H7" s="47" t="s">
        <v>13</v>
      </c>
      <c r="I7" s="47"/>
      <c r="J7" s="47"/>
      <c r="K7" s="47"/>
      <c r="L7" s="47"/>
    </row>
    <row r="8" spans="1:12" ht="12" customHeight="1" x14ac:dyDescent="0.3">
      <c r="A8" s="2"/>
      <c r="B8" s="2"/>
      <c r="C8" s="2"/>
      <c r="D8" s="2"/>
      <c r="E8" s="2"/>
      <c r="F8" s="2"/>
      <c r="G8" s="2"/>
      <c r="H8" s="5"/>
      <c r="I8" s="5"/>
      <c r="J8" s="5"/>
      <c r="K8" s="5"/>
      <c r="L8" s="5"/>
    </row>
    <row r="9" spans="1:12" x14ac:dyDescent="0.3">
      <c r="A9" s="3" t="s">
        <v>14</v>
      </c>
      <c r="B9" s="63"/>
      <c r="C9" s="63"/>
      <c r="D9" s="63"/>
      <c r="E9" s="63"/>
      <c r="F9" s="63"/>
      <c r="G9" s="2"/>
      <c r="H9" s="64" t="s">
        <v>15</v>
      </c>
      <c r="I9" s="64"/>
      <c r="J9" s="64"/>
      <c r="K9" s="64"/>
      <c r="L9" s="64"/>
    </row>
    <row r="10" spans="1:12" x14ac:dyDescent="0.3">
      <c r="A10" s="3" t="s">
        <v>16</v>
      </c>
      <c r="B10" s="46"/>
      <c r="C10" s="46"/>
      <c r="D10" s="46"/>
      <c r="E10" s="46"/>
      <c r="F10" s="46"/>
      <c r="G10" s="2"/>
      <c r="H10" s="11"/>
      <c r="I10" s="12"/>
      <c r="J10" s="12"/>
      <c r="K10" s="12"/>
      <c r="L10" s="12"/>
    </row>
    <row r="11" spans="1:12" x14ac:dyDescent="0.3">
      <c r="A11" s="3" t="s">
        <v>17</v>
      </c>
      <c r="B11" s="46"/>
      <c r="C11" s="46"/>
      <c r="D11" s="46"/>
      <c r="E11" s="46"/>
      <c r="F11" s="46"/>
      <c r="G11" s="2"/>
      <c r="H11" s="11" t="s">
        <v>22</v>
      </c>
      <c r="I11" s="12"/>
      <c r="J11" s="12"/>
      <c r="K11" s="12"/>
      <c r="L11" s="12"/>
    </row>
    <row r="12" spans="1:12" ht="12.9" customHeight="1" x14ac:dyDescent="0.3">
      <c r="A12" s="3" t="s">
        <v>18</v>
      </c>
      <c r="B12" s="46"/>
      <c r="C12" s="46"/>
      <c r="D12" s="46"/>
      <c r="E12" s="46"/>
      <c r="F12" s="46"/>
      <c r="G12" s="2"/>
      <c r="H12" s="57"/>
      <c r="I12" s="58"/>
      <c r="J12" s="12"/>
      <c r="K12" s="12"/>
      <c r="L12" s="12"/>
    </row>
    <row r="13" spans="1:12" ht="6.9" customHeight="1" x14ac:dyDescent="0.3">
      <c r="A13" s="2"/>
      <c r="B13" s="2"/>
      <c r="C13" s="2"/>
      <c r="D13" s="2"/>
      <c r="E13" s="2"/>
      <c r="F13" s="2"/>
      <c r="G13" s="2"/>
      <c r="H13" s="59"/>
      <c r="I13" s="60"/>
      <c r="J13" s="12"/>
      <c r="K13" s="12"/>
      <c r="L13" s="6"/>
    </row>
    <row r="14" spans="1:12" x14ac:dyDescent="0.3">
      <c r="A14" s="7" t="s">
        <v>19</v>
      </c>
      <c r="B14" s="8"/>
      <c r="C14" s="8"/>
      <c r="D14" s="8"/>
      <c r="E14" s="8"/>
      <c r="F14" s="8"/>
      <c r="G14" s="2"/>
      <c r="H14" s="61"/>
      <c r="I14" s="62"/>
      <c r="J14" s="6"/>
      <c r="K14" s="6"/>
      <c r="L14" s="6"/>
    </row>
    <row r="15" spans="1:12" ht="12.9" customHeight="1" x14ac:dyDescent="0.3">
      <c r="A15" s="3" t="s">
        <v>20</v>
      </c>
      <c r="B15" s="9"/>
      <c r="C15" s="9"/>
      <c r="D15" s="9"/>
      <c r="E15" s="9"/>
      <c r="F15" s="10" t="s">
        <v>21</v>
      </c>
      <c r="G15" s="2"/>
      <c r="H15" s="11"/>
      <c r="I15" s="11"/>
    </row>
    <row r="16" spans="1:12" x14ac:dyDescent="0.3">
      <c r="A16" s="13"/>
      <c r="B16" s="3" t="s">
        <v>4</v>
      </c>
      <c r="C16" s="54"/>
      <c r="D16" s="54"/>
      <c r="E16" s="3" t="s">
        <v>5</v>
      </c>
      <c r="G16" s="2"/>
      <c r="H16" s="11" t="s">
        <v>24</v>
      </c>
      <c r="I16" s="11"/>
      <c r="J16" s="11"/>
      <c r="K16" s="11"/>
      <c r="L16" s="11"/>
    </row>
    <row r="17" spans="1:42" x14ac:dyDescent="0.3">
      <c r="A17" s="13"/>
      <c r="B17" s="3" t="s">
        <v>7</v>
      </c>
      <c r="C17" s="54"/>
      <c r="D17" s="54"/>
      <c r="E17" s="3" t="s">
        <v>8</v>
      </c>
      <c r="G17" s="2"/>
      <c r="H17" s="3" t="s">
        <v>25</v>
      </c>
      <c r="I17" s="3" t="s">
        <v>29</v>
      </c>
      <c r="J17" s="3" t="s">
        <v>30</v>
      </c>
      <c r="K17" s="3" t="s">
        <v>31</v>
      </c>
      <c r="L17" s="3" t="s">
        <v>32</v>
      </c>
    </row>
    <row r="18" spans="1:42" ht="6.9" customHeight="1" x14ac:dyDescent="0.3">
      <c r="H18" s="3"/>
      <c r="I18" s="3"/>
      <c r="J18" s="3"/>
      <c r="K18" s="3"/>
      <c r="L18" s="3"/>
    </row>
    <row r="19" spans="1:42" x14ac:dyDescent="0.3">
      <c r="A19" s="11" t="s">
        <v>23</v>
      </c>
      <c r="H19" s="14"/>
      <c r="I19" s="9" t="s">
        <v>35</v>
      </c>
      <c r="J19" s="9" t="s">
        <v>36</v>
      </c>
      <c r="K19" s="15">
        <v>8331</v>
      </c>
      <c r="L19" s="15">
        <v>10080</v>
      </c>
    </row>
    <row r="20" spans="1:42" x14ac:dyDescent="0.3">
      <c r="A20" s="3" t="s">
        <v>25</v>
      </c>
      <c r="B20" s="3" t="s">
        <v>26</v>
      </c>
      <c r="C20" s="3" t="s">
        <v>27</v>
      </c>
      <c r="D20" s="3" t="s">
        <v>28</v>
      </c>
      <c r="H20" s="14"/>
      <c r="I20" s="9" t="s">
        <v>37</v>
      </c>
      <c r="J20" s="9" t="s">
        <v>38</v>
      </c>
      <c r="K20" s="15">
        <v>8331</v>
      </c>
      <c r="L20" s="15">
        <v>10080</v>
      </c>
    </row>
    <row r="21" spans="1:42" x14ac:dyDescent="0.3">
      <c r="A21" s="3"/>
      <c r="B21" s="3" t="s">
        <v>33</v>
      </c>
      <c r="C21" s="3" t="s">
        <v>33</v>
      </c>
      <c r="D21" s="3" t="s">
        <v>34</v>
      </c>
      <c r="H21" s="14"/>
      <c r="I21" s="9" t="s">
        <v>39</v>
      </c>
      <c r="J21" s="9" t="s">
        <v>40</v>
      </c>
      <c r="K21" s="15">
        <v>4165</v>
      </c>
      <c r="L21" s="15">
        <v>5040</v>
      </c>
      <c r="O21" s="34"/>
      <c r="P21" s="34"/>
    </row>
    <row r="22" spans="1:42" x14ac:dyDescent="0.3">
      <c r="A22" s="14"/>
      <c r="B22" s="16" t="s">
        <v>84</v>
      </c>
      <c r="C22" s="17" t="s">
        <v>85</v>
      </c>
      <c r="D22" s="18" t="s">
        <v>86</v>
      </c>
      <c r="H22" s="14"/>
      <c r="I22" s="9" t="s">
        <v>41</v>
      </c>
      <c r="J22" s="9" t="s">
        <v>42</v>
      </c>
      <c r="K22" s="15">
        <v>4165</v>
      </c>
      <c r="L22" s="15">
        <v>5040</v>
      </c>
      <c r="O22" s="34"/>
      <c r="P22" s="34"/>
    </row>
    <row r="23" spans="1:42" x14ac:dyDescent="0.3">
      <c r="A23" s="14"/>
      <c r="B23" s="16" t="s">
        <v>89</v>
      </c>
      <c r="C23" s="17" t="s">
        <v>87</v>
      </c>
      <c r="D23" s="18" t="s">
        <v>88</v>
      </c>
      <c r="H23" s="14"/>
      <c r="I23" s="9" t="s">
        <v>43</v>
      </c>
      <c r="J23" s="9" t="s">
        <v>44</v>
      </c>
      <c r="K23" s="15">
        <v>2082</v>
      </c>
      <c r="L23" s="15">
        <v>2519</v>
      </c>
      <c r="O23" s="34"/>
      <c r="P23" s="34"/>
    </row>
    <row r="24" spans="1:42" x14ac:dyDescent="0.3">
      <c r="A24" s="14"/>
      <c r="B24" s="16" t="s">
        <v>90</v>
      </c>
      <c r="C24" s="17" t="s">
        <v>91</v>
      </c>
      <c r="D24" s="18" t="s">
        <v>92</v>
      </c>
      <c r="H24" s="14"/>
      <c r="I24" s="9" t="s">
        <v>45</v>
      </c>
      <c r="J24" s="9" t="s">
        <v>46</v>
      </c>
      <c r="K24" s="15">
        <v>2082</v>
      </c>
      <c r="L24" s="15">
        <v>2519</v>
      </c>
      <c r="O24" s="34"/>
      <c r="P24" s="34"/>
    </row>
    <row r="25" spans="1:42" x14ac:dyDescent="0.3">
      <c r="A25" s="14"/>
      <c r="B25" s="16" t="s">
        <v>93</v>
      </c>
      <c r="C25" s="17" t="s">
        <v>94</v>
      </c>
      <c r="D25" s="18" t="s">
        <v>95</v>
      </c>
      <c r="H25" s="14"/>
      <c r="I25" s="9" t="s">
        <v>47</v>
      </c>
      <c r="J25" s="9" t="s">
        <v>48</v>
      </c>
      <c r="K25" s="15">
        <v>1042</v>
      </c>
      <c r="L25" s="15">
        <v>1260</v>
      </c>
      <c r="O25" s="34"/>
      <c r="P25" s="34"/>
    </row>
    <row r="26" spans="1:42" x14ac:dyDescent="0.3">
      <c r="A26" s="14"/>
      <c r="B26" s="16" t="s">
        <v>96</v>
      </c>
      <c r="C26" s="17" t="s">
        <v>97</v>
      </c>
      <c r="D26" s="18" t="s">
        <v>98</v>
      </c>
      <c r="H26" s="14"/>
      <c r="I26" s="9" t="s">
        <v>49</v>
      </c>
      <c r="J26" s="9" t="s">
        <v>50</v>
      </c>
      <c r="K26" s="15">
        <v>521</v>
      </c>
      <c r="L26" s="15">
        <v>630</v>
      </c>
      <c r="O26" s="34"/>
      <c r="P26" s="34"/>
    </row>
    <row r="27" spans="1:42" x14ac:dyDescent="0.3">
      <c r="A27" s="14"/>
      <c r="B27" s="16" t="s">
        <v>101</v>
      </c>
      <c r="C27" s="17" t="s">
        <v>99</v>
      </c>
      <c r="D27" s="18" t="s">
        <v>100</v>
      </c>
      <c r="H27" s="19" t="s">
        <v>51</v>
      </c>
      <c r="O27" s="34"/>
      <c r="P27" s="34"/>
    </row>
    <row r="28" spans="1:42" x14ac:dyDescent="0.3">
      <c r="A28" s="14"/>
      <c r="B28" s="16" t="s">
        <v>102</v>
      </c>
      <c r="C28" s="17" t="s">
        <v>103</v>
      </c>
      <c r="D28" s="18" t="s">
        <v>104</v>
      </c>
      <c r="H28" s="8" t="s">
        <v>52</v>
      </c>
      <c r="I28" s="8"/>
      <c r="J28" s="8"/>
      <c r="K28" s="8"/>
      <c r="L28" s="8"/>
      <c r="O28" s="34"/>
      <c r="P28" s="34"/>
    </row>
    <row r="29" spans="1:42" x14ac:dyDescent="0.3">
      <c r="A29" s="14"/>
      <c r="B29" s="16" t="s">
        <v>105</v>
      </c>
      <c r="C29" s="17" t="s">
        <v>106</v>
      </c>
      <c r="D29" s="18" t="s">
        <v>107</v>
      </c>
      <c r="AP29" s="35">
        <f>413</f>
        <v>413</v>
      </c>
    </row>
    <row r="30" spans="1:42" x14ac:dyDescent="0.3">
      <c r="A30" s="14"/>
      <c r="B30" s="16" t="s">
        <v>108</v>
      </c>
      <c r="C30" s="17" t="s">
        <v>109</v>
      </c>
      <c r="D30" s="18" t="s">
        <v>110</v>
      </c>
      <c r="H30" s="11" t="s">
        <v>54</v>
      </c>
      <c r="L30" s="22" t="s">
        <v>31</v>
      </c>
    </row>
    <row r="31" spans="1:42" x14ac:dyDescent="0.3">
      <c r="A31" s="14"/>
      <c r="B31" s="16" t="s">
        <v>111</v>
      </c>
      <c r="C31" s="17" t="s">
        <v>112</v>
      </c>
      <c r="D31" s="18" t="s">
        <v>113</v>
      </c>
      <c r="H31" s="9"/>
      <c r="I31" s="3" t="s">
        <v>29</v>
      </c>
      <c r="J31" s="23" t="s">
        <v>55</v>
      </c>
      <c r="K31" s="23" t="s">
        <v>56</v>
      </c>
      <c r="L31" s="23" t="s">
        <v>57</v>
      </c>
    </row>
    <row r="32" spans="1:42" x14ac:dyDescent="0.3">
      <c r="A32" s="20">
        <f>SUM(A22:A31)</f>
        <v>0</v>
      </c>
      <c r="B32" s="21" t="s">
        <v>53</v>
      </c>
      <c r="C32" s="17"/>
      <c r="D32" s="18"/>
      <c r="H32" s="9"/>
      <c r="I32" s="9" t="s">
        <v>59</v>
      </c>
      <c r="J32" s="15">
        <f>K19-(K19/100*5)</f>
        <v>7914.45</v>
      </c>
      <c r="K32" s="36">
        <f>K19-(K19/100*10)</f>
        <v>7497.9</v>
      </c>
      <c r="L32" s="36">
        <f>K19-(K19/100*15)</f>
        <v>7081.35</v>
      </c>
    </row>
    <row r="33" spans="1:17" x14ac:dyDescent="0.3">
      <c r="H33" s="9"/>
      <c r="I33" s="9" t="s">
        <v>60</v>
      </c>
      <c r="J33" s="15">
        <f>K21-(K21/100*5)</f>
        <v>3956.75</v>
      </c>
      <c r="K33" s="36">
        <f>K21-(K21/100*10)</f>
        <v>3748.5</v>
      </c>
      <c r="L33" s="36">
        <f>K21-(K21/100*15)</f>
        <v>3540.25</v>
      </c>
    </row>
    <row r="34" spans="1:17" x14ac:dyDescent="0.3">
      <c r="A34" s="19" t="s">
        <v>58</v>
      </c>
      <c r="H34" s="9"/>
      <c r="I34" s="9" t="s">
        <v>62</v>
      </c>
      <c r="J34" s="15">
        <f>K24-(K24/100*5)</f>
        <v>1977.9</v>
      </c>
      <c r="K34" s="36">
        <f>K24-(K24/100*10)</f>
        <v>1873.8</v>
      </c>
      <c r="L34" s="36">
        <f>K24-(K24/100*15)</f>
        <v>1769.7</v>
      </c>
      <c r="O34" s="34"/>
      <c r="P34" s="34"/>
      <c r="Q34" s="34"/>
    </row>
    <row r="35" spans="1:17" x14ac:dyDescent="0.3">
      <c r="H35" s="9"/>
      <c r="I35" s="9" t="s">
        <v>63</v>
      </c>
      <c r="J35" s="15">
        <f>K25-(K25/100*5)</f>
        <v>989.9</v>
      </c>
      <c r="K35" s="36">
        <f>K25-(K25/100*10)</f>
        <v>937.8</v>
      </c>
      <c r="L35" s="36">
        <f>K25-(K25/100*15)</f>
        <v>885.7</v>
      </c>
      <c r="O35" s="34"/>
      <c r="P35" s="34"/>
      <c r="Q35" s="34"/>
    </row>
    <row r="36" spans="1:17" x14ac:dyDescent="0.3">
      <c r="A36" s="11" t="s">
        <v>61</v>
      </c>
      <c r="H36" s="9"/>
      <c r="I36" s="9" t="s">
        <v>64</v>
      </c>
      <c r="J36" s="15">
        <f>K26-(K26/100*5)</f>
        <v>494.95</v>
      </c>
      <c r="K36" s="36">
        <f>K26-(K26/100*10)</f>
        <v>468.9</v>
      </c>
      <c r="L36" s="36">
        <f>K26-(K26/100*15)</f>
        <v>442.85</v>
      </c>
      <c r="O36" s="34"/>
      <c r="P36" s="34"/>
      <c r="Q36" s="34"/>
    </row>
    <row r="37" spans="1:17" x14ac:dyDescent="0.3">
      <c r="A37" s="65"/>
      <c r="B37" s="66"/>
      <c r="C37" s="66"/>
      <c r="D37" s="66"/>
      <c r="E37" s="66"/>
      <c r="F37" s="67"/>
      <c r="H37" s="8" t="s">
        <v>65</v>
      </c>
      <c r="O37" s="34"/>
      <c r="P37" s="34"/>
      <c r="Q37" s="34"/>
    </row>
    <row r="38" spans="1:17" x14ac:dyDescent="0.3">
      <c r="A38" s="68"/>
      <c r="B38" s="69"/>
      <c r="C38" s="69"/>
      <c r="D38" s="69"/>
      <c r="E38" s="69"/>
      <c r="F38" s="70"/>
      <c r="O38" s="34"/>
      <c r="P38" s="34"/>
      <c r="Q38" s="34"/>
    </row>
    <row r="39" spans="1:17" x14ac:dyDescent="0.3">
      <c r="A39" s="68"/>
      <c r="B39" s="69"/>
      <c r="C39" s="69"/>
      <c r="D39" s="69"/>
      <c r="E39" s="69"/>
      <c r="F39" s="70"/>
      <c r="H39" s="11" t="s">
        <v>66</v>
      </c>
    </row>
    <row r="40" spans="1:17" ht="14.25" customHeight="1" x14ac:dyDescent="0.3">
      <c r="A40" s="68"/>
      <c r="B40" s="69"/>
      <c r="C40" s="69"/>
      <c r="D40" s="69"/>
      <c r="E40" s="69"/>
      <c r="F40" s="70"/>
      <c r="H40" s="9"/>
      <c r="I40" s="9"/>
      <c r="J40" s="9"/>
      <c r="K40" s="3" t="s">
        <v>31</v>
      </c>
      <c r="L40" s="3" t="s">
        <v>32</v>
      </c>
    </row>
    <row r="41" spans="1:17" x14ac:dyDescent="0.3">
      <c r="A41" s="68"/>
      <c r="B41" s="69"/>
      <c r="C41" s="69"/>
      <c r="D41" s="69"/>
      <c r="E41" s="69"/>
      <c r="F41" s="70"/>
      <c r="H41" s="24" t="s">
        <v>67</v>
      </c>
      <c r="I41" s="9"/>
      <c r="J41" s="9"/>
      <c r="K41" s="25">
        <v>107</v>
      </c>
      <c r="L41" s="25">
        <v>130</v>
      </c>
    </row>
    <row r="42" spans="1:17" x14ac:dyDescent="0.3">
      <c r="A42" s="68"/>
      <c r="B42" s="69"/>
      <c r="C42" s="69"/>
      <c r="D42" s="69"/>
      <c r="E42" s="69"/>
      <c r="F42" s="70"/>
      <c r="H42" s="26" t="s">
        <v>68</v>
      </c>
      <c r="I42" s="14"/>
      <c r="J42" s="9"/>
      <c r="K42" s="25">
        <v>58</v>
      </c>
      <c r="L42" s="25">
        <v>70</v>
      </c>
    </row>
    <row r="43" spans="1:17" x14ac:dyDescent="0.3">
      <c r="A43" s="71"/>
      <c r="B43" s="72"/>
      <c r="C43" s="72"/>
      <c r="D43" s="72"/>
      <c r="E43" s="72"/>
      <c r="F43" s="73"/>
      <c r="H43" s="8" t="s">
        <v>69</v>
      </c>
    </row>
    <row r="44" spans="1:17" x14ac:dyDescent="0.3">
      <c r="A44" s="41"/>
      <c r="B44" s="2"/>
      <c r="C44" s="2"/>
      <c r="D44" s="2"/>
      <c r="E44" s="2"/>
      <c r="F44" s="2"/>
    </row>
    <row r="45" spans="1:17" x14ac:dyDescent="0.3">
      <c r="A45" s="27" t="s">
        <v>70</v>
      </c>
      <c r="B45" s="28"/>
      <c r="C45" s="28"/>
      <c r="D45" s="28"/>
      <c r="E45" s="28"/>
      <c r="F45" s="28"/>
      <c r="H45" s="11" t="s">
        <v>71</v>
      </c>
      <c r="I45" s="29"/>
      <c r="J45" s="29"/>
    </row>
    <row r="46" spans="1:17" x14ac:dyDescent="0.3">
      <c r="A46" s="37" t="s">
        <v>72</v>
      </c>
      <c r="B46" s="37"/>
      <c r="C46" s="37"/>
      <c r="D46" s="37"/>
      <c r="E46" s="37"/>
      <c r="F46" s="37"/>
      <c r="H46" s="3" t="s">
        <v>25</v>
      </c>
      <c r="I46" s="9"/>
      <c r="J46" s="9"/>
      <c r="K46" s="3" t="s">
        <v>31</v>
      </c>
      <c r="L46" s="3" t="s">
        <v>32</v>
      </c>
    </row>
    <row r="47" spans="1:17" ht="12.9" customHeight="1" x14ac:dyDescent="0.3">
      <c r="A47" s="43" t="s">
        <v>74</v>
      </c>
      <c r="B47" s="38"/>
      <c r="C47" s="38"/>
      <c r="D47" s="38"/>
      <c r="E47" s="38"/>
      <c r="F47" s="38"/>
      <c r="H47" s="30"/>
      <c r="I47" s="24" t="s">
        <v>73</v>
      </c>
      <c r="J47" s="9"/>
      <c r="K47" s="25">
        <v>165</v>
      </c>
      <c r="L47" s="25">
        <v>200</v>
      </c>
    </row>
    <row r="48" spans="1:17" ht="12.9" customHeight="1" x14ac:dyDescent="0.3">
      <c r="A48" s="43" t="s">
        <v>76</v>
      </c>
      <c r="B48" s="39"/>
      <c r="C48" s="39"/>
      <c r="D48" s="39"/>
      <c r="E48" s="39"/>
      <c r="F48" s="39"/>
      <c r="H48" s="30"/>
      <c r="I48" s="24" t="s">
        <v>75</v>
      </c>
      <c r="J48" s="9"/>
      <c r="K48" s="25">
        <v>248</v>
      </c>
      <c r="L48" s="25">
        <v>300</v>
      </c>
    </row>
    <row r="49" spans="1:12" ht="12.9" customHeight="1" x14ac:dyDescent="0.3">
      <c r="H49" s="55" t="s">
        <v>81</v>
      </c>
      <c r="I49" s="56"/>
      <c r="J49" s="56"/>
      <c r="K49" s="56"/>
      <c r="L49" s="56"/>
    </row>
    <row r="50" spans="1:12" ht="12.9" customHeight="1" x14ac:dyDescent="0.3">
      <c r="A50" s="37" t="s">
        <v>77</v>
      </c>
      <c r="B50" s="40"/>
      <c r="C50" s="40"/>
      <c r="D50" s="40"/>
      <c r="E50" s="40"/>
      <c r="F50" s="40"/>
      <c r="H50" s="56"/>
      <c r="I50" s="56"/>
      <c r="J50" s="56"/>
      <c r="K50" s="56"/>
      <c r="L50" s="56"/>
    </row>
    <row r="51" spans="1:12" ht="12.9" customHeight="1" x14ac:dyDescent="0.3">
      <c r="A51" s="42" t="s">
        <v>78</v>
      </c>
      <c r="B51" s="42"/>
      <c r="C51" s="42"/>
      <c r="D51" s="42"/>
      <c r="E51" s="42"/>
      <c r="F51" s="42"/>
      <c r="H51" s="44" t="s">
        <v>82</v>
      </c>
      <c r="I51" s="32"/>
      <c r="J51" s="32"/>
      <c r="K51" s="32"/>
      <c r="L51" s="32"/>
    </row>
    <row r="52" spans="1:12" ht="12.9" customHeight="1" x14ac:dyDescent="0.3">
      <c r="A52" s="42" t="s">
        <v>79</v>
      </c>
      <c r="B52" s="42"/>
      <c r="C52" s="42"/>
      <c r="D52" s="42"/>
      <c r="E52" s="42"/>
      <c r="F52" s="42"/>
      <c r="H52" s="31" t="s">
        <v>80</v>
      </c>
      <c r="I52" s="32"/>
      <c r="J52" s="32"/>
      <c r="K52" s="32"/>
      <c r="L52" s="32"/>
    </row>
    <row r="53" spans="1:12" x14ac:dyDescent="0.3">
      <c r="A53" s="33"/>
      <c r="B53" s="33"/>
      <c r="C53" s="33"/>
      <c r="D53" s="33"/>
      <c r="E53" s="33"/>
      <c r="F53" s="33"/>
      <c r="H53" s="33"/>
      <c r="I53" s="33"/>
      <c r="J53" s="33"/>
      <c r="K53" s="33"/>
      <c r="L53" s="33"/>
    </row>
    <row r="54" spans="1:12" x14ac:dyDescent="0.3">
      <c r="A54" s="33"/>
      <c r="B54" s="33"/>
      <c r="C54" s="33"/>
      <c r="D54" s="33"/>
      <c r="E54" s="33"/>
      <c r="F54" s="33"/>
      <c r="H54" s="33"/>
      <c r="I54" s="33"/>
      <c r="J54" s="33"/>
      <c r="K54" s="33"/>
      <c r="L54" s="33"/>
    </row>
  </sheetData>
  <mergeCells count="23">
    <mergeCell ref="C16:D16"/>
    <mergeCell ref="C17:D17"/>
    <mergeCell ref="H49:L50"/>
    <mergeCell ref="H12:I14"/>
    <mergeCell ref="B9:F9"/>
    <mergeCell ref="H9:L9"/>
    <mergeCell ref="A37:F43"/>
    <mergeCell ref="B10:F10"/>
    <mergeCell ref="B11:F11"/>
    <mergeCell ref="B12:F12"/>
    <mergeCell ref="H1:L1"/>
    <mergeCell ref="B3:F3"/>
    <mergeCell ref="H3:L3"/>
    <mergeCell ref="B6:D6"/>
    <mergeCell ref="E6:F7"/>
    <mergeCell ref="H6:L6"/>
    <mergeCell ref="B7:D7"/>
    <mergeCell ref="H7:L7"/>
    <mergeCell ref="A4:A5"/>
    <mergeCell ref="C4:D4"/>
    <mergeCell ref="H4:L4"/>
    <mergeCell ref="C5:D5"/>
    <mergeCell ref="H5:L5"/>
  </mergeCells>
  <pageMargins left="0.23622047244094488" right="0.23622047244094488" top="0.74803149606299213" bottom="0.74803149606299213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A9DE0A8527A854AB219D085C8B04284" ma:contentTypeVersion="22" ma:contentTypeDescription="Vytvoří nový dokument" ma:contentTypeScope="" ma:versionID="317805d4c54398f915904917a6e5be99">
  <xsd:schema xmlns:xsd="http://www.w3.org/2001/XMLSchema" xmlns:xs="http://www.w3.org/2001/XMLSchema" xmlns:p="http://schemas.microsoft.com/office/2006/metadata/properties" xmlns:ns2="420f15dd-9971-4e90-8f63-760989e3d7d6" xmlns:ns3="4c51e21c-c76e-454a-b4fd-01220d1c41d7" targetNamespace="http://schemas.microsoft.com/office/2006/metadata/properties" ma:root="true" ma:fieldsID="f4b7c0028a67b788388c5e658603a836" ns2:_="" ns3:_="">
    <xsd:import namespace="420f15dd-9971-4e90-8f63-760989e3d7d6"/>
    <xsd:import namespace="4c51e21c-c76e-454a-b4fd-01220d1c41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0f15dd-9971-4e90-8f63-760989e3d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d0157bc6-b415-4d84-8e15-1743a2eda9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1e21c-c76e-454a-b4fd-01220d1c41d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94dbe44-4bc8-47eb-9361-14519255a761}" ma:internalName="TaxCatchAll" ma:showField="CatchAllData" ma:web="4c51e21c-c76e-454a-b4fd-01220d1c41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0f15dd-9971-4e90-8f63-760989e3d7d6">
      <Terms xmlns="http://schemas.microsoft.com/office/infopath/2007/PartnerControls"/>
    </lcf76f155ced4ddcb4097134ff3c332f>
    <TaxCatchAll xmlns="4c51e21c-c76e-454a-b4fd-01220d1c41d7" xsi:nil="true"/>
  </documentManagement>
</p:properties>
</file>

<file path=customXml/itemProps1.xml><?xml version="1.0" encoding="utf-8"?>
<ds:datastoreItem xmlns:ds="http://schemas.openxmlformats.org/officeDocument/2006/customXml" ds:itemID="{19AC802F-28DE-4016-8AA9-802D9C8E62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0f15dd-9971-4e90-8f63-760989e3d7d6"/>
    <ds:schemaRef ds:uri="4c51e21c-c76e-454a-b4fd-01220d1c41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76BCFC-B6C4-40FE-ABC7-18BFCFBDA9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2BEA79-C1C4-4681-A3D5-9DE243A888A2}">
  <ds:schemaRefs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4c51e21c-c76e-454a-b4fd-01220d1c41d7"/>
    <ds:schemaRef ds:uri="420f15dd-9971-4e90-8f63-760989e3d7d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2026</vt:lpstr>
      <vt:lpstr>'2026'!Oblast_tisku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Lenka Šebečková</dc:creator>
  <cp:keywords/>
  <dc:description/>
  <cp:lastModifiedBy>Jiří Dvořák</cp:lastModifiedBy>
  <cp:revision/>
  <cp:lastPrinted>2024-09-19T08:23:26Z</cp:lastPrinted>
  <dcterms:created xsi:type="dcterms:W3CDTF">2022-10-23T17:07:11Z</dcterms:created>
  <dcterms:modified xsi:type="dcterms:W3CDTF">2025-12-30T12:29:19Z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d258917-277f-42cd-a3cd-14c4e9ee58bc_Enabled">
    <vt:lpwstr>true</vt:lpwstr>
  </property>
  <property fmtid="{D5CDD505-2E9C-101B-9397-08002B2CF9AE}" pid="3" name="MSIP_Label_9d258917-277f-42cd-a3cd-14c4e9ee58bc_SetDate">
    <vt:lpwstr>2022-11-21T06:35:31Z</vt:lpwstr>
  </property>
  <property fmtid="{D5CDD505-2E9C-101B-9397-08002B2CF9AE}" pid="4" name="MSIP_Label_9d258917-277f-42cd-a3cd-14c4e9ee58bc_Method">
    <vt:lpwstr>Standard</vt:lpwstr>
  </property>
  <property fmtid="{D5CDD505-2E9C-101B-9397-08002B2CF9AE}" pid="5" name="MSIP_Label_9d258917-277f-42cd-a3cd-14c4e9ee58bc_Name">
    <vt:lpwstr>restricted</vt:lpwstr>
  </property>
  <property fmtid="{D5CDD505-2E9C-101B-9397-08002B2CF9AE}" pid="6" name="MSIP_Label_9d258917-277f-42cd-a3cd-14c4e9ee58bc_SiteId">
    <vt:lpwstr>38ae3bcd-9579-4fd4-adda-b42e1495d55a</vt:lpwstr>
  </property>
  <property fmtid="{D5CDD505-2E9C-101B-9397-08002B2CF9AE}" pid="7" name="MSIP_Label_9d258917-277f-42cd-a3cd-14c4e9ee58bc_ActionId">
    <vt:lpwstr>c9b43a1d-546a-45a0-b546-cf3388eb7a05</vt:lpwstr>
  </property>
  <property fmtid="{D5CDD505-2E9C-101B-9397-08002B2CF9AE}" pid="8" name="MSIP_Label_9d258917-277f-42cd-a3cd-14c4e9ee58bc_ContentBits">
    <vt:lpwstr>0</vt:lpwstr>
  </property>
  <property fmtid="{D5CDD505-2E9C-101B-9397-08002B2CF9AE}" pid="9" name="Document_Confidentiality">
    <vt:lpwstr>Restricted</vt:lpwstr>
  </property>
  <property fmtid="{D5CDD505-2E9C-101B-9397-08002B2CF9AE}" pid="10" name="ContentTypeId">
    <vt:lpwstr>0x0101000A9DE0A8527A854AB219D085C8B04284</vt:lpwstr>
  </property>
  <property fmtid="{D5CDD505-2E9C-101B-9397-08002B2CF9AE}" pid="11" name="MediaServiceImageTags">
    <vt:lpwstr/>
  </property>
</Properties>
</file>