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.sebeckova\OneDrive - Městké kulturní středisko Tišnov\Plocha\"/>
    </mc:Choice>
  </mc:AlternateContent>
  <xr:revisionPtr revIDLastSave="0" documentId="8_{7F9743C4-A6CC-410B-A5FA-0EE9C32E0595}" xr6:coauthVersionLast="47" xr6:coauthVersionMax="47" xr10:uidLastSave="{00000000-0000-0000-0000-000000000000}"/>
  <bookViews>
    <workbookView xWindow="-120" yWindow="-120" windowWidth="29040" windowHeight="15840" xr2:uid="{13F01FEB-EE79-4D6B-8391-ECD79135A1E8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2" l="1"/>
  <c r="L35" i="2"/>
  <c r="L36" i="2"/>
  <c r="L37" i="2"/>
  <c r="L38" i="2"/>
  <c r="K34" i="2"/>
  <c r="K35" i="2"/>
  <c r="K36" i="2"/>
  <c r="K37" i="2"/>
  <c r="K38" i="2"/>
  <c r="J34" i="2"/>
  <c r="J35" i="2"/>
  <c r="J36" i="2"/>
  <c r="J37" i="2"/>
  <c r="J38" i="2"/>
  <c r="AP29" i="2"/>
  <c r="A32" i="2" l="1"/>
</calcChain>
</file>

<file path=xl/sharedStrings.xml><?xml version="1.0" encoding="utf-8"?>
<sst xmlns="http://schemas.openxmlformats.org/spreadsheetml/2006/main" count="127" uniqueCount="114">
  <si>
    <t>ODBĚRATEL</t>
  </si>
  <si>
    <t>DODAVATEL</t>
  </si>
  <si>
    <t>Název:</t>
  </si>
  <si>
    <t>Městské kulturní středisko Tišnov</t>
  </si>
  <si>
    <t>Sídlo:</t>
  </si>
  <si>
    <t>ulice:</t>
  </si>
  <si>
    <t>čp:</t>
  </si>
  <si>
    <t>Mlýnská 152</t>
  </si>
  <si>
    <t>město:</t>
  </si>
  <si>
    <t>PSČ:</t>
  </si>
  <si>
    <t>666 01 Tišnov</t>
  </si>
  <si>
    <t>IČ:</t>
  </si>
  <si>
    <t>IČ: 49457543</t>
  </si>
  <si>
    <t>DIČ:</t>
  </si>
  <si>
    <t>DIČ: CZ49457543</t>
  </si>
  <si>
    <t>Datum:</t>
  </si>
  <si>
    <t>Jsme plátci DPH</t>
  </si>
  <si>
    <t>Vystavil:</t>
  </si>
  <si>
    <t>e-mail:</t>
  </si>
  <si>
    <t>telefon:</t>
  </si>
  <si>
    <t>*Vyplňte, pokud nechcete poslat fakturu elektronicky</t>
  </si>
  <si>
    <t>Adresa pro zaslání faktur:</t>
  </si>
  <si>
    <t>**vyplňte, je-li jiná než sídlo</t>
  </si>
  <si>
    <t>Celková objednaná cena bez DPH</t>
  </si>
  <si>
    <t>Vyberte si termíny vydání</t>
  </si>
  <si>
    <t>Plošná inzerce</t>
  </si>
  <si>
    <t>Vyberte</t>
  </si>
  <si>
    <t>Číslo</t>
  </si>
  <si>
    <t>Datum</t>
  </si>
  <si>
    <t>Dodání</t>
  </si>
  <si>
    <t>Velikost</t>
  </si>
  <si>
    <t>Rozměr</t>
  </si>
  <si>
    <t>bez DPH</t>
  </si>
  <si>
    <t>s DPH</t>
  </si>
  <si>
    <t>vydání</t>
  </si>
  <si>
    <t>inzerce</t>
  </si>
  <si>
    <t>C2 Celá strana</t>
  </si>
  <si>
    <t>210 x 297</t>
  </si>
  <si>
    <t>C1 Celá strana</t>
  </si>
  <si>
    <t>190 x 255</t>
  </si>
  <si>
    <t>S1 1/2 strany</t>
  </si>
  <si>
    <t>190 x 125</t>
  </si>
  <si>
    <t>N2 1/2 strany</t>
  </si>
  <si>
    <t>92 x 255</t>
  </si>
  <si>
    <t>S2 1/4 strany</t>
  </si>
  <si>
    <t>92 x 125</t>
  </si>
  <si>
    <t>N1 1/4 strany</t>
  </si>
  <si>
    <t>190 x 60</t>
  </si>
  <si>
    <t>S3 1/8 strany</t>
  </si>
  <si>
    <t>92 x 60</t>
  </si>
  <si>
    <t>S4 1/16 strany</t>
  </si>
  <si>
    <t>43,5 x 60</t>
  </si>
  <si>
    <t>Zadejte číslo "1" pro zvolení velikosti inzerce</t>
  </si>
  <si>
    <t>Celá strana na spad - 210 x 297 + 3mm spad</t>
  </si>
  <si>
    <t>Celkem čísel</t>
  </si>
  <si>
    <t>Slevy při opakování</t>
  </si>
  <si>
    <t>3-5</t>
  </si>
  <si>
    <t>6-8</t>
  </si>
  <si>
    <t>Zadejte číslo "1" pro zvolení vydání</t>
  </si>
  <si>
    <t>Celá strana</t>
  </si>
  <si>
    <t>1/2 strany</t>
  </si>
  <si>
    <t>Poznámky</t>
  </si>
  <si>
    <t>1/4 strany</t>
  </si>
  <si>
    <t>1/8 strany</t>
  </si>
  <si>
    <t>1/16 strany</t>
  </si>
  <si>
    <t>Sleva pro obecně prospěšné činnosti 30 %</t>
  </si>
  <si>
    <t>Řádková inzerce</t>
  </si>
  <si>
    <t>1 řádek</t>
  </si>
  <si>
    <t>+ další</t>
  </si>
  <si>
    <t>Řádek má 50 znaků včetně mezer</t>
  </si>
  <si>
    <t>Obecné smluvní podmínky</t>
  </si>
  <si>
    <t>Osobní inzerce - vzpomínky a blahopřání</t>
  </si>
  <si>
    <t xml:space="preserve">Cena bude uhrazena na základě faktury, </t>
  </si>
  <si>
    <t>modul bez fotky</t>
  </si>
  <si>
    <t>kterou vystaví dodavatel po splnění dodávky.</t>
  </si>
  <si>
    <t>modul s fotkou</t>
  </si>
  <si>
    <t xml:space="preserve">Lhůta splatnosti faktury je 14 dnů od vystavení.  </t>
  </si>
  <si>
    <t>modul bez fotky může obsahovat maximálně 400 znaků včetně mezer v případě souvislého textu - nikoli verše</t>
  </si>
  <si>
    <t>Odběratel souhlasí s elektronickým zasíláním dokladů</t>
  </si>
  <si>
    <t>ve smyslu § 26 odst. 4 zákona č. 235/2004 Sb.,</t>
  </si>
  <si>
    <t>modul s fotkou může obsahovat maximálně 280 znaků</t>
  </si>
  <si>
    <t>zákona o DPH, a to ve formátu .pdf nebo .xml.</t>
  </si>
  <si>
    <t>včetně mezer v případě souvislého textu - nikoli verše</t>
  </si>
  <si>
    <t>1+2/2023</t>
  </si>
  <si>
    <t>3/2023</t>
  </si>
  <si>
    <t>4/2023</t>
  </si>
  <si>
    <t>5/2023</t>
  </si>
  <si>
    <t>6/2023</t>
  </si>
  <si>
    <t>7-8/2023</t>
  </si>
  <si>
    <t>9/2023</t>
  </si>
  <si>
    <t>10/2023</t>
  </si>
  <si>
    <t>29.9.</t>
  </si>
  <si>
    <t>11/2023</t>
  </si>
  <si>
    <t>12/2023</t>
  </si>
  <si>
    <t>9-10</t>
  </si>
  <si>
    <t>26.1.</t>
  </si>
  <si>
    <t>9.1.</t>
  </si>
  <si>
    <t>13.2.</t>
  </si>
  <si>
    <t>2.3.</t>
  </si>
  <si>
    <t>13.3.</t>
  </si>
  <si>
    <t>30.3.</t>
  </si>
  <si>
    <t>6.5.</t>
  </si>
  <si>
    <t>17.4.</t>
  </si>
  <si>
    <t>15.5.</t>
  </si>
  <si>
    <t>1.6.</t>
  </si>
  <si>
    <t>29.6.</t>
  </si>
  <si>
    <t>12.6.</t>
  </si>
  <si>
    <t>14.8.</t>
  </si>
  <si>
    <t>31.8.</t>
  </si>
  <si>
    <t>11.9.</t>
  </si>
  <si>
    <t>16.10.</t>
  </si>
  <si>
    <t>2.11.</t>
  </si>
  <si>
    <t>13.11.</t>
  </si>
  <si>
    <t>30.11.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</si>
</sst>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Helvetica"/>
      <family val="2"/>
    </font>
    <font>
      <i/>
      <sz val="10"/>
      <color theme="1"/>
      <name val="Helvetica"/>
      <family val="2"/>
    </font>
    <font>
      <i/>
      <sz val="10"/>
      <color rgb="FFFF0000"/>
      <name val="Helvetica"/>
      <family val="2"/>
    </font>
    <font>
      <i/>
      <sz val="8"/>
      <color rgb="FFFF0000"/>
      <name val="Helvetica"/>
      <family val="2"/>
    </font>
    <font>
      <sz val="10"/>
      <color theme="1"/>
      <name val="Helvetica"/>
      <family val="2"/>
    </font>
    <font>
      <sz val="11"/>
      <color rgb="FF44444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2" borderId="0" xfId="0" applyFont="1" applyFill="1"/>
    <xf numFmtId="1" fontId="0" fillId="0" borderId="4" xfId="0" applyNumberFormat="1" applyBorder="1"/>
    <xf numFmtId="0" fontId="0" fillId="4" borderId="0" xfId="0" applyFill="1"/>
    <xf numFmtId="0" fontId="0" fillId="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2" fillId="0" borderId="0" xfId="0" applyFont="1"/>
    <xf numFmtId="0" fontId="0" fillId="2" borderId="0" xfId="0" applyFill="1"/>
    <xf numFmtId="0" fontId="4" fillId="2" borderId="0" xfId="0" applyFont="1" applyFill="1" applyAlignment="1">
      <alignment horizontal="right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vertical="top"/>
    </xf>
    <xf numFmtId="1" fontId="0" fillId="0" borderId="4" xfId="0" applyNumberFormat="1" applyBorder="1" applyAlignment="1">
      <alignment horizontal="center" vertical="center"/>
    </xf>
    <xf numFmtId="165" fontId="0" fillId="4" borderId="0" xfId="0" applyNumberFormat="1" applyFill="1"/>
    <xf numFmtId="49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 vertical="top"/>
    </xf>
    <xf numFmtId="49" fontId="3" fillId="0" borderId="0" xfId="0" applyNumberFormat="1" applyFont="1"/>
    <xf numFmtId="1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165" fontId="5" fillId="4" borderId="0" xfId="0" applyNumberFormat="1" applyFont="1" applyFill="1"/>
    <xf numFmtId="49" fontId="5" fillId="2" borderId="0" xfId="0" applyNumberFormat="1" applyFont="1" applyFill="1"/>
    <xf numFmtId="0" fontId="0" fillId="0" borderId="0" xfId="0" applyAlignment="1">
      <alignment horizontal="left" wrapText="1"/>
    </xf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horizontal="left" wrapText="1"/>
    </xf>
    <xf numFmtId="165" fontId="5" fillId="0" borderId="0" xfId="0" applyNumberFormat="1" applyFont="1"/>
    <xf numFmtId="0" fontId="0" fillId="0" borderId="4" xfId="0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65" fontId="0" fillId="0" borderId="0" xfId="0" applyNumberFormat="1"/>
    <xf numFmtId="10" fontId="0" fillId="0" borderId="0" xfId="0" applyNumberFormat="1"/>
    <xf numFmtId="165" fontId="6" fillId="6" borderId="0" xfId="0" applyNumberFormat="1" applyFont="1" applyFill="1"/>
    <xf numFmtId="0" fontId="1" fillId="2" borderId="0" xfId="0" applyFont="1" applyFill="1" applyAlignment="1">
      <alignment horizontal="center" vertical="top"/>
    </xf>
    <xf numFmtId="49" fontId="0" fillId="0" borderId="4" xfId="0" applyNumberFormat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D49B-6B31-4C5E-9C45-B27D8DCE19BF}">
  <dimension ref="A1:AP58"/>
  <sheetViews>
    <sheetView tabSelected="1" workbookViewId="0">
      <selection activeCell="Q21" sqref="Q21"/>
    </sheetView>
  </sheetViews>
  <sheetFormatPr defaultColWidth="10.85546875" defaultRowHeight="15" x14ac:dyDescent="0.25"/>
  <cols>
    <col min="1" max="1" width="7.140625" customWidth="1"/>
    <col min="2" max="2" width="9.7109375" customWidth="1"/>
    <col min="3" max="3" width="7" customWidth="1"/>
    <col min="4" max="4" width="6.28515625" customWidth="1"/>
    <col min="5" max="5" width="5" bestFit="1" customWidth="1"/>
    <col min="6" max="6" width="7.7109375" customWidth="1"/>
    <col min="7" max="7" width="1.140625" customWidth="1"/>
    <col min="8" max="8" width="5.85546875" customWidth="1"/>
    <col min="9" max="9" width="11.7109375" customWidth="1"/>
    <col min="10" max="10" width="9" bestFit="1" customWidth="1"/>
    <col min="11" max="11" width="9.85546875" customWidth="1"/>
    <col min="12" max="12" width="9.42578125" customWidth="1"/>
  </cols>
  <sheetData>
    <row r="1" spans="1:12" ht="20.25" customHeight="1" x14ac:dyDescent="0.25">
      <c r="A1" s="1" t="s">
        <v>0</v>
      </c>
      <c r="B1" s="1"/>
      <c r="C1" s="1"/>
      <c r="D1" s="1"/>
      <c r="E1" s="1"/>
      <c r="F1" s="1"/>
      <c r="G1" s="2"/>
      <c r="H1" s="45" t="s">
        <v>1</v>
      </c>
      <c r="I1" s="45"/>
      <c r="J1" s="45"/>
      <c r="K1" s="45"/>
      <c r="L1" s="45"/>
    </row>
    <row r="2" spans="1:12" ht="25.5" customHeight="1" x14ac:dyDescent="0.25">
      <c r="A2" s="2"/>
      <c r="B2" s="2"/>
      <c r="C2" s="2"/>
      <c r="D2" s="2"/>
      <c r="E2" s="2"/>
      <c r="F2" s="2"/>
      <c r="G2" s="2"/>
    </row>
    <row r="3" spans="1:12" x14ac:dyDescent="0.25">
      <c r="A3" s="3" t="s">
        <v>2</v>
      </c>
      <c r="B3" s="46"/>
      <c r="C3" s="47"/>
      <c r="D3" s="47"/>
      <c r="E3" s="47"/>
      <c r="F3" s="48"/>
      <c r="G3" s="2"/>
      <c r="H3" s="41" t="s">
        <v>3</v>
      </c>
      <c r="I3" s="41"/>
      <c r="J3" s="41"/>
      <c r="K3" s="41"/>
      <c r="L3" s="41"/>
    </row>
    <row r="4" spans="1:12" x14ac:dyDescent="0.25">
      <c r="A4" s="39" t="s">
        <v>4</v>
      </c>
      <c r="B4" s="3" t="s">
        <v>5</v>
      </c>
      <c r="C4" s="40"/>
      <c r="D4" s="40"/>
      <c r="E4" s="3" t="s">
        <v>6</v>
      </c>
      <c r="F4" s="4"/>
      <c r="G4" s="2"/>
      <c r="H4" s="41" t="s">
        <v>7</v>
      </c>
      <c r="I4" s="41"/>
      <c r="J4" s="41"/>
      <c r="K4" s="41"/>
      <c r="L4" s="41"/>
    </row>
    <row r="5" spans="1:12" x14ac:dyDescent="0.25">
      <c r="A5" s="39"/>
      <c r="B5" s="3" t="s">
        <v>8</v>
      </c>
      <c r="C5" s="42"/>
      <c r="D5" s="42"/>
      <c r="E5" s="3" t="s">
        <v>9</v>
      </c>
      <c r="F5" s="4"/>
      <c r="G5" s="2"/>
      <c r="H5" s="41" t="s">
        <v>10</v>
      </c>
      <c r="I5" s="41"/>
      <c r="J5" s="41"/>
      <c r="K5" s="41"/>
      <c r="L5" s="41"/>
    </row>
    <row r="6" spans="1:12" x14ac:dyDescent="0.25">
      <c r="A6" s="3" t="s">
        <v>11</v>
      </c>
      <c r="B6" s="40"/>
      <c r="C6" s="40"/>
      <c r="D6" s="40"/>
      <c r="E6" s="49"/>
      <c r="F6" s="49"/>
      <c r="G6" s="2"/>
      <c r="H6" s="41" t="s">
        <v>12</v>
      </c>
      <c r="I6" s="41"/>
      <c r="J6" s="41"/>
      <c r="K6" s="41"/>
      <c r="L6" s="41"/>
    </row>
    <row r="7" spans="1:12" x14ac:dyDescent="0.25">
      <c r="A7" s="3" t="s">
        <v>13</v>
      </c>
      <c r="B7" s="40"/>
      <c r="C7" s="40"/>
      <c r="D7" s="40"/>
      <c r="E7" s="49"/>
      <c r="F7" s="49"/>
      <c r="G7" s="2"/>
      <c r="H7" s="41" t="s">
        <v>14</v>
      </c>
      <c r="I7" s="41"/>
      <c r="J7" s="41"/>
      <c r="K7" s="41"/>
      <c r="L7" s="41"/>
    </row>
    <row r="8" spans="1:12" x14ac:dyDescent="0.25">
      <c r="A8" s="2"/>
      <c r="B8" s="2"/>
      <c r="C8" s="2"/>
      <c r="D8" s="2"/>
      <c r="E8" s="2"/>
      <c r="F8" s="2"/>
      <c r="G8" s="2"/>
      <c r="H8" s="5"/>
      <c r="I8" s="5"/>
      <c r="J8" s="5"/>
      <c r="K8" s="5"/>
      <c r="L8" s="5"/>
    </row>
    <row r="9" spans="1:12" x14ac:dyDescent="0.25">
      <c r="A9" s="3" t="s">
        <v>15</v>
      </c>
      <c r="B9" s="43"/>
      <c r="C9" s="43"/>
      <c r="D9" s="43"/>
      <c r="E9" s="43"/>
      <c r="F9" s="43"/>
      <c r="G9" s="2"/>
      <c r="H9" s="44" t="s">
        <v>16</v>
      </c>
      <c r="I9" s="44"/>
      <c r="J9" s="44"/>
      <c r="K9" s="44"/>
      <c r="L9" s="44"/>
    </row>
    <row r="10" spans="1:12" x14ac:dyDescent="0.25">
      <c r="A10" s="3" t="s">
        <v>17</v>
      </c>
      <c r="B10" s="40"/>
      <c r="C10" s="40"/>
      <c r="D10" s="40"/>
      <c r="E10" s="40"/>
      <c r="F10" s="40"/>
      <c r="G10" s="2"/>
      <c r="H10" s="5"/>
      <c r="I10" s="5"/>
      <c r="J10" s="5"/>
      <c r="K10" s="5"/>
      <c r="L10" s="5"/>
    </row>
    <row r="11" spans="1:12" x14ac:dyDescent="0.25">
      <c r="A11" s="3" t="s">
        <v>18</v>
      </c>
      <c r="B11" s="40"/>
      <c r="C11" s="40"/>
      <c r="D11" s="40"/>
      <c r="E11" s="40"/>
      <c r="F11" s="40"/>
      <c r="G11" s="2"/>
      <c r="H11" s="5"/>
      <c r="I11" s="5"/>
      <c r="J11" s="5"/>
      <c r="K11" s="5"/>
      <c r="L11" s="5"/>
    </row>
    <row r="12" spans="1:12" ht="12.95" customHeight="1" x14ac:dyDescent="0.25">
      <c r="A12" s="3" t="s">
        <v>19</v>
      </c>
      <c r="B12" s="40"/>
      <c r="C12" s="40"/>
      <c r="D12" s="40"/>
      <c r="E12" s="40"/>
      <c r="F12" s="40"/>
      <c r="G12" s="2"/>
      <c r="H12" s="5"/>
      <c r="I12" s="6"/>
      <c r="J12" s="6"/>
      <c r="K12" s="6"/>
      <c r="L12" s="6"/>
    </row>
    <row r="13" spans="1:12" ht="6.95" customHeight="1" x14ac:dyDescent="0.25">
      <c r="A13" s="2"/>
      <c r="B13" s="2"/>
      <c r="C13" s="2"/>
      <c r="D13" s="2"/>
      <c r="E13" s="2"/>
      <c r="F13" s="2"/>
      <c r="G13" s="2"/>
      <c r="H13" s="7"/>
      <c r="I13" s="7"/>
      <c r="J13" s="7"/>
      <c r="K13" s="7"/>
      <c r="L13" s="7"/>
    </row>
    <row r="14" spans="1:12" x14ac:dyDescent="0.25">
      <c r="A14" s="8" t="s">
        <v>20</v>
      </c>
      <c r="B14" s="9"/>
      <c r="C14" s="9"/>
      <c r="D14" s="9"/>
      <c r="E14" s="9"/>
      <c r="F14" s="9"/>
      <c r="G14" s="2"/>
      <c r="H14" s="7"/>
      <c r="I14" s="7"/>
      <c r="J14" s="7"/>
      <c r="K14" s="7"/>
      <c r="L14" s="7"/>
    </row>
    <row r="15" spans="1:12" ht="12.95" customHeight="1" x14ac:dyDescent="0.25">
      <c r="A15" s="3" t="s">
        <v>21</v>
      </c>
      <c r="B15" s="10"/>
      <c r="C15" s="10"/>
      <c r="D15" s="10"/>
      <c r="E15" s="10"/>
      <c r="F15" s="11" t="s">
        <v>22</v>
      </c>
      <c r="G15" s="2"/>
      <c r="H15" s="12" t="s">
        <v>23</v>
      </c>
      <c r="I15" s="13"/>
      <c r="J15" s="13"/>
      <c r="K15" s="13"/>
      <c r="L15" s="13"/>
    </row>
    <row r="16" spans="1:12" x14ac:dyDescent="0.25">
      <c r="A16" s="14"/>
      <c r="B16" s="3" t="s">
        <v>5</v>
      </c>
      <c r="C16" s="52"/>
      <c r="D16" s="52"/>
      <c r="E16" s="3" t="s">
        <v>6</v>
      </c>
      <c r="G16" s="2"/>
      <c r="H16" s="53"/>
      <c r="I16" s="53"/>
      <c r="J16" s="13"/>
      <c r="K16" s="13"/>
      <c r="L16" s="13"/>
    </row>
    <row r="17" spans="1:42" x14ac:dyDescent="0.25">
      <c r="A17" s="14"/>
      <c r="B17" s="3" t="s">
        <v>8</v>
      </c>
      <c r="C17" s="52"/>
      <c r="D17" s="52"/>
      <c r="E17" s="3" t="s">
        <v>9</v>
      </c>
      <c r="G17" s="2"/>
      <c r="H17" s="53"/>
      <c r="I17" s="53"/>
      <c r="J17" s="13"/>
      <c r="K17" s="13"/>
      <c r="L17" s="13"/>
    </row>
    <row r="18" spans="1:42" ht="6.95" customHeight="1" x14ac:dyDescent="0.25">
      <c r="H18" s="7"/>
      <c r="I18" s="7"/>
      <c r="J18" s="7"/>
      <c r="K18" s="7"/>
      <c r="L18" s="7"/>
    </row>
    <row r="19" spans="1:42" x14ac:dyDescent="0.25">
      <c r="A19" s="12" t="s">
        <v>24</v>
      </c>
      <c r="H19" s="12" t="s">
        <v>25</v>
      </c>
      <c r="I19" s="12"/>
    </row>
    <row r="20" spans="1:42" x14ac:dyDescent="0.25">
      <c r="A20" s="3" t="s">
        <v>26</v>
      </c>
      <c r="B20" s="3" t="s">
        <v>27</v>
      </c>
      <c r="C20" s="3" t="s">
        <v>28</v>
      </c>
      <c r="D20" s="3" t="s">
        <v>29</v>
      </c>
      <c r="H20" s="3" t="s">
        <v>26</v>
      </c>
      <c r="I20" s="3" t="s">
        <v>30</v>
      </c>
      <c r="J20" s="3" t="s">
        <v>31</v>
      </c>
      <c r="K20" s="3" t="s">
        <v>32</v>
      </c>
      <c r="L20" s="3" t="s">
        <v>33</v>
      </c>
    </row>
    <row r="21" spans="1:42" x14ac:dyDescent="0.25">
      <c r="A21" s="3"/>
      <c r="B21" s="3" t="s">
        <v>34</v>
      </c>
      <c r="C21" s="3" t="s">
        <v>34</v>
      </c>
      <c r="D21" s="3" t="s">
        <v>35</v>
      </c>
      <c r="H21" s="15"/>
      <c r="I21" s="10" t="s">
        <v>36</v>
      </c>
      <c r="J21" s="10" t="s">
        <v>37</v>
      </c>
      <c r="K21" s="16">
        <v>7934</v>
      </c>
      <c r="L21" s="16">
        <v>9600</v>
      </c>
      <c r="O21" s="36"/>
      <c r="P21" s="36"/>
    </row>
    <row r="22" spans="1:42" x14ac:dyDescent="0.25">
      <c r="A22" s="15"/>
      <c r="B22" s="17" t="s">
        <v>83</v>
      </c>
      <c r="C22" s="18" t="s">
        <v>95</v>
      </c>
      <c r="D22" s="19" t="s">
        <v>96</v>
      </c>
      <c r="H22" s="15"/>
      <c r="I22" s="10" t="s">
        <v>38</v>
      </c>
      <c r="J22" s="10" t="s">
        <v>39</v>
      </c>
      <c r="K22" s="16">
        <v>7934</v>
      </c>
      <c r="L22" s="16">
        <v>9600</v>
      </c>
      <c r="O22" s="36"/>
      <c r="P22" s="36"/>
    </row>
    <row r="23" spans="1:42" x14ac:dyDescent="0.25">
      <c r="A23" s="15"/>
      <c r="B23" s="17" t="s">
        <v>84</v>
      </c>
      <c r="C23" s="18" t="s">
        <v>98</v>
      </c>
      <c r="D23" s="19" t="s">
        <v>97</v>
      </c>
      <c r="H23" s="15"/>
      <c r="I23" s="10" t="s">
        <v>40</v>
      </c>
      <c r="J23" s="10" t="s">
        <v>41</v>
      </c>
      <c r="K23" s="16">
        <v>3967</v>
      </c>
      <c r="L23" s="16">
        <v>4800</v>
      </c>
      <c r="O23" s="36"/>
      <c r="P23" s="36"/>
    </row>
    <row r="24" spans="1:42" x14ac:dyDescent="0.25">
      <c r="A24" s="15"/>
      <c r="B24" s="17" t="s">
        <v>85</v>
      </c>
      <c r="C24" s="18" t="s">
        <v>100</v>
      </c>
      <c r="D24" s="19" t="s">
        <v>99</v>
      </c>
      <c r="H24" s="15"/>
      <c r="I24" s="10" t="s">
        <v>42</v>
      </c>
      <c r="J24" s="10" t="s">
        <v>43</v>
      </c>
      <c r="K24" s="16">
        <v>3967</v>
      </c>
      <c r="L24" s="16">
        <v>4800</v>
      </c>
      <c r="O24" s="36"/>
      <c r="P24" s="36"/>
    </row>
    <row r="25" spans="1:42" x14ac:dyDescent="0.25">
      <c r="A25" s="15"/>
      <c r="B25" s="17" t="s">
        <v>86</v>
      </c>
      <c r="C25" s="18" t="s">
        <v>101</v>
      </c>
      <c r="D25" s="19" t="s">
        <v>102</v>
      </c>
      <c r="H25" s="15"/>
      <c r="I25" s="10" t="s">
        <v>44</v>
      </c>
      <c r="J25" s="10" t="s">
        <v>45</v>
      </c>
      <c r="K25" s="16">
        <v>1983</v>
      </c>
      <c r="L25" s="16">
        <v>2400</v>
      </c>
      <c r="O25" s="36"/>
      <c r="P25" s="36"/>
    </row>
    <row r="26" spans="1:42" x14ac:dyDescent="0.25">
      <c r="A26" s="15"/>
      <c r="B26" s="17" t="s">
        <v>87</v>
      </c>
      <c r="C26" s="18" t="s">
        <v>104</v>
      </c>
      <c r="D26" s="19" t="s">
        <v>103</v>
      </c>
      <c r="H26" s="15"/>
      <c r="I26" s="10" t="s">
        <v>46</v>
      </c>
      <c r="J26" s="10" t="s">
        <v>47</v>
      </c>
      <c r="K26" s="16">
        <v>1983</v>
      </c>
      <c r="L26" s="16">
        <v>2400</v>
      </c>
      <c r="O26" s="36"/>
      <c r="P26" s="36"/>
    </row>
    <row r="27" spans="1:42" x14ac:dyDescent="0.25">
      <c r="A27" s="15"/>
      <c r="B27" s="17" t="s">
        <v>88</v>
      </c>
      <c r="C27" s="18" t="s">
        <v>105</v>
      </c>
      <c r="D27" s="19" t="s">
        <v>106</v>
      </c>
      <c r="H27" s="15"/>
      <c r="I27" s="10" t="s">
        <v>48</v>
      </c>
      <c r="J27" s="10" t="s">
        <v>49</v>
      </c>
      <c r="K27" s="16">
        <v>992</v>
      </c>
      <c r="L27" s="16">
        <v>1200</v>
      </c>
      <c r="O27" s="36"/>
      <c r="P27" s="36"/>
    </row>
    <row r="28" spans="1:42" x14ac:dyDescent="0.25">
      <c r="A28" s="15"/>
      <c r="B28" s="17" t="s">
        <v>89</v>
      </c>
      <c r="C28" s="18" t="s">
        <v>108</v>
      </c>
      <c r="D28" s="19" t="s">
        <v>107</v>
      </c>
      <c r="H28" s="15"/>
      <c r="I28" s="10" t="s">
        <v>50</v>
      </c>
      <c r="J28" s="10" t="s">
        <v>51</v>
      </c>
      <c r="K28" s="16">
        <v>496</v>
      </c>
      <c r="L28" s="16">
        <v>600</v>
      </c>
      <c r="O28" s="36"/>
      <c r="P28" s="36"/>
    </row>
    <row r="29" spans="1:42" x14ac:dyDescent="0.25">
      <c r="A29" s="15"/>
      <c r="B29" s="17" t="s">
        <v>90</v>
      </c>
      <c r="C29" s="18" t="s">
        <v>91</v>
      </c>
      <c r="D29" s="19" t="s">
        <v>109</v>
      </c>
      <c r="H29" s="20" t="s">
        <v>52</v>
      </c>
      <c r="AP29" s="37">
        <f>413</f>
        <v>413</v>
      </c>
    </row>
    <row r="30" spans="1:42" x14ac:dyDescent="0.25">
      <c r="A30" s="15"/>
      <c r="B30" s="17" t="s">
        <v>92</v>
      </c>
      <c r="C30" s="18" t="s">
        <v>111</v>
      </c>
      <c r="D30" s="19" t="s">
        <v>110</v>
      </c>
      <c r="H30" s="9" t="s">
        <v>53</v>
      </c>
      <c r="I30" s="9"/>
      <c r="J30" s="9"/>
      <c r="K30" s="9"/>
      <c r="L30" s="9"/>
    </row>
    <row r="31" spans="1:42" x14ac:dyDescent="0.25">
      <c r="A31" s="15"/>
      <c r="B31" s="17" t="s">
        <v>93</v>
      </c>
      <c r="C31" s="18" t="s">
        <v>113</v>
      </c>
      <c r="D31" s="19" t="s">
        <v>112</v>
      </c>
    </row>
    <row r="32" spans="1:42" x14ac:dyDescent="0.25">
      <c r="A32" s="21">
        <f>SUM(A22:A31)</f>
        <v>0</v>
      </c>
      <c r="B32" s="22" t="s">
        <v>54</v>
      </c>
      <c r="C32" s="18"/>
      <c r="D32" s="19"/>
      <c r="H32" s="12" t="s">
        <v>55</v>
      </c>
      <c r="L32" s="23" t="s">
        <v>32</v>
      </c>
    </row>
    <row r="33" spans="1:17" x14ac:dyDescent="0.25">
      <c r="H33" s="10"/>
      <c r="I33" s="3" t="s">
        <v>30</v>
      </c>
      <c r="J33" s="24" t="s">
        <v>56</v>
      </c>
      <c r="K33" s="24" t="s">
        <v>57</v>
      </c>
      <c r="L33" s="24" t="s">
        <v>94</v>
      </c>
    </row>
    <row r="34" spans="1:17" x14ac:dyDescent="0.25">
      <c r="A34" s="20" t="s">
        <v>58</v>
      </c>
      <c r="H34" s="10"/>
      <c r="I34" s="10" t="s">
        <v>59</v>
      </c>
      <c r="J34" s="16">
        <f>K21-(K21/100*5)</f>
        <v>7537.3</v>
      </c>
      <c r="K34" s="38">
        <f>K21-(K21/100*10)</f>
        <v>7140.6</v>
      </c>
      <c r="L34" s="38">
        <f>K21-(K21/100*15)</f>
        <v>6743.9</v>
      </c>
      <c r="O34" s="36"/>
      <c r="P34" s="36"/>
      <c r="Q34" s="36"/>
    </row>
    <row r="35" spans="1:17" x14ac:dyDescent="0.25">
      <c r="H35" s="10"/>
      <c r="I35" s="10" t="s">
        <v>60</v>
      </c>
      <c r="J35" s="16">
        <f>K23-(K23/100*5)</f>
        <v>3768.65</v>
      </c>
      <c r="K35" s="38">
        <f>K23-(K23/100*10)</f>
        <v>3570.3</v>
      </c>
      <c r="L35" s="38">
        <f>K23-(K23/100*15)</f>
        <v>3371.95</v>
      </c>
      <c r="O35" s="36"/>
      <c r="P35" s="36"/>
      <c r="Q35" s="36"/>
    </row>
    <row r="36" spans="1:17" x14ac:dyDescent="0.25">
      <c r="A36" s="12" t="s">
        <v>61</v>
      </c>
      <c r="H36" s="10"/>
      <c r="I36" s="10" t="s">
        <v>62</v>
      </c>
      <c r="J36" s="16">
        <f>K26-(K26/100*5)</f>
        <v>1883.85</v>
      </c>
      <c r="K36" s="38">
        <f>K26-(K26/100*10)</f>
        <v>1784.7</v>
      </c>
      <c r="L36" s="38">
        <f>K26-(K26/100*15)</f>
        <v>1685.55</v>
      </c>
      <c r="O36" s="36"/>
      <c r="P36" s="36"/>
      <c r="Q36" s="36"/>
    </row>
    <row r="37" spans="1:17" x14ac:dyDescent="0.25">
      <c r="A37" s="55"/>
      <c r="B37" s="56"/>
      <c r="C37" s="56"/>
      <c r="D37" s="56"/>
      <c r="E37" s="56"/>
      <c r="F37" s="57"/>
      <c r="H37" s="10"/>
      <c r="I37" s="10" t="s">
        <v>63</v>
      </c>
      <c r="J37" s="16">
        <f>K27-(K27/100*5)</f>
        <v>942.4</v>
      </c>
      <c r="K37" s="38">
        <f>K27-(K27/100*10)</f>
        <v>892.8</v>
      </c>
      <c r="L37" s="38">
        <f>K27-(K27/100*15)</f>
        <v>843.2</v>
      </c>
      <c r="O37" s="36"/>
      <c r="P37" s="36"/>
      <c r="Q37" s="36"/>
    </row>
    <row r="38" spans="1:17" x14ac:dyDescent="0.25">
      <c r="A38" s="58"/>
      <c r="B38" s="52"/>
      <c r="C38" s="52"/>
      <c r="D38" s="52"/>
      <c r="E38" s="52"/>
      <c r="F38" s="59"/>
      <c r="H38" s="10"/>
      <c r="I38" s="10" t="s">
        <v>64</v>
      </c>
      <c r="J38" s="16">
        <f>K28-(K28/100*5)</f>
        <v>471.2</v>
      </c>
      <c r="K38" s="38">
        <f>K28-(K28/100*10)</f>
        <v>446.4</v>
      </c>
      <c r="L38" s="38">
        <f>K28-(K28/100*15)</f>
        <v>421.6</v>
      </c>
      <c r="O38" s="36"/>
      <c r="P38" s="36"/>
      <c r="Q38" s="36"/>
    </row>
    <row r="39" spans="1:17" x14ac:dyDescent="0.25">
      <c r="A39" s="58"/>
      <c r="B39" s="52"/>
      <c r="C39" s="52"/>
      <c r="D39" s="52"/>
      <c r="E39" s="52"/>
      <c r="F39" s="59"/>
      <c r="H39" s="9" t="s">
        <v>65</v>
      </c>
    </row>
    <row r="40" spans="1:17" x14ac:dyDescent="0.25">
      <c r="A40" s="58"/>
      <c r="B40" s="52"/>
      <c r="C40" s="52"/>
      <c r="D40" s="52"/>
      <c r="E40" s="52"/>
      <c r="F40" s="59"/>
    </row>
    <row r="41" spans="1:17" x14ac:dyDescent="0.25">
      <c r="A41" s="58"/>
      <c r="B41" s="52"/>
      <c r="C41" s="52"/>
      <c r="D41" s="52"/>
      <c r="E41" s="52"/>
      <c r="F41" s="59"/>
      <c r="H41" s="12" t="s">
        <v>66</v>
      </c>
    </row>
    <row r="42" spans="1:17" x14ac:dyDescent="0.25">
      <c r="A42" s="58"/>
      <c r="B42" s="52"/>
      <c r="C42" s="52"/>
      <c r="D42" s="52"/>
      <c r="E42" s="52"/>
      <c r="F42" s="59"/>
      <c r="H42" s="10"/>
      <c r="I42" s="10"/>
      <c r="J42" s="10"/>
      <c r="K42" s="3" t="s">
        <v>32</v>
      </c>
      <c r="L42" s="3" t="s">
        <v>33</v>
      </c>
    </row>
    <row r="43" spans="1:17" x14ac:dyDescent="0.25">
      <c r="A43" s="58"/>
      <c r="B43" s="52"/>
      <c r="C43" s="52"/>
      <c r="D43" s="52"/>
      <c r="E43" s="52"/>
      <c r="F43" s="59"/>
      <c r="H43" s="25" t="s">
        <v>67</v>
      </c>
      <c r="I43" s="10"/>
      <c r="J43" s="10"/>
      <c r="K43" s="26">
        <v>99</v>
      </c>
      <c r="L43" s="26">
        <v>120</v>
      </c>
    </row>
    <row r="44" spans="1:17" x14ac:dyDescent="0.25">
      <c r="A44" s="58"/>
      <c r="B44" s="52"/>
      <c r="C44" s="52"/>
      <c r="D44" s="52"/>
      <c r="E44" s="52"/>
      <c r="F44" s="59"/>
      <c r="H44" s="27" t="s">
        <v>68</v>
      </c>
      <c r="I44" s="15"/>
      <c r="J44" s="10"/>
      <c r="K44" s="26">
        <v>50</v>
      </c>
      <c r="L44" s="26">
        <v>60</v>
      </c>
    </row>
    <row r="45" spans="1:17" x14ac:dyDescent="0.25">
      <c r="A45" s="60"/>
      <c r="B45" s="61"/>
      <c r="C45" s="61"/>
      <c r="D45" s="61"/>
      <c r="E45" s="61"/>
      <c r="F45" s="62"/>
      <c r="H45" s="9" t="s">
        <v>69</v>
      </c>
    </row>
    <row r="46" spans="1:17" x14ac:dyDescent="0.25">
      <c r="A46" s="28"/>
      <c r="B46" s="28"/>
      <c r="C46" s="28"/>
      <c r="D46" s="28"/>
      <c r="E46" s="28"/>
      <c r="F46" s="28"/>
    </row>
    <row r="47" spans="1:17" ht="12.95" customHeight="1" x14ac:dyDescent="0.25">
      <c r="A47" s="29" t="s">
        <v>70</v>
      </c>
      <c r="B47" s="30"/>
      <c r="C47" s="30"/>
      <c r="D47" s="30"/>
      <c r="E47" s="30"/>
      <c r="F47" s="30"/>
      <c r="H47" s="12" t="s">
        <v>71</v>
      </c>
      <c r="I47" s="31"/>
      <c r="J47" s="31"/>
    </row>
    <row r="48" spans="1:17" ht="12.95" customHeight="1" x14ac:dyDescent="0.25">
      <c r="H48" s="3" t="s">
        <v>26</v>
      </c>
      <c r="I48" s="10"/>
      <c r="J48" s="10"/>
      <c r="K48" s="3" t="s">
        <v>32</v>
      </c>
      <c r="L48" s="3" t="s">
        <v>33</v>
      </c>
    </row>
    <row r="49" spans="1:12" ht="12.95" customHeight="1" x14ac:dyDescent="0.25">
      <c r="A49" s="54" t="s">
        <v>72</v>
      </c>
      <c r="B49" s="54"/>
      <c r="C49" s="54"/>
      <c r="D49" s="54"/>
      <c r="E49" s="54"/>
      <c r="F49" s="54"/>
      <c r="H49" s="32"/>
      <c r="I49" s="25" t="s">
        <v>73</v>
      </c>
      <c r="J49" s="10"/>
      <c r="K49" s="26">
        <v>165</v>
      </c>
      <c r="L49" s="26">
        <v>200</v>
      </c>
    </row>
    <row r="50" spans="1:12" ht="12.95" customHeight="1" x14ac:dyDescent="0.25">
      <c r="A50" s="63" t="s">
        <v>74</v>
      </c>
      <c r="B50" s="63"/>
      <c r="C50" s="63"/>
      <c r="D50" s="63"/>
      <c r="E50" s="63"/>
      <c r="F50" s="63"/>
      <c r="H50" s="32"/>
      <c r="I50" s="25" t="s">
        <v>75</v>
      </c>
      <c r="J50" s="10"/>
      <c r="K50" s="26">
        <v>248</v>
      </c>
      <c r="L50" s="26">
        <v>300</v>
      </c>
    </row>
    <row r="51" spans="1:12" ht="12.95" customHeight="1" x14ac:dyDescent="0.25">
      <c r="A51" s="64" t="s">
        <v>76</v>
      </c>
      <c r="B51" s="64"/>
      <c r="C51" s="64"/>
      <c r="D51" s="64"/>
      <c r="E51" s="64"/>
      <c r="F51" s="64"/>
      <c r="H51" s="50" t="s">
        <v>77</v>
      </c>
      <c r="I51" s="50"/>
      <c r="J51" s="50"/>
      <c r="K51" s="50"/>
      <c r="L51" s="50"/>
    </row>
    <row r="52" spans="1:12" ht="12.95" customHeight="1" x14ac:dyDescent="0.25">
      <c r="H52" s="50"/>
      <c r="I52" s="50"/>
      <c r="J52" s="50"/>
      <c r="K52" s="50"/>
      <c r="L52" s="50"/>
    </row>
    <row r="53" spans="1:12" x14ac:dyDescent="0.25">
      <c r="A53" s="51" t="s">
        <v>78</v>
      </c>
      <c r="B53" s="51"/>
      <c r="C53" s="51"/>
      <c r="D53" s="51"/>
      <c r="E53" s="51"/>
      <c r="F53" s="51"/>
    </row>
    <row r="54" spans="1:12" x14ac:dyDescent="0.25">
      <c r="A54" s="54" t="s">
        <v>79</v>
      </c>
      <c r="B54" s="54"/>
      <c r="C54" s="54"/>
      <c r="D54" s="54"/>
      <c r="E54" s="54"/>
      <c r="F54" s="54"/>
      <c r="H54" s="33" t="s">
        <v>80</v>
      </c>
      <c r="I54" s="34"/>
      <c r="J54" s="34"/>
      <c r="K54" s="34"/>
      <c r="L54" s="34"/>
    </row>
    <row r="55" spans="1:12" x14ac:dyDescent="0.25">
      <c r="A55" s="54" t="s">
        <v>81</v>
      </c>
      <c r="B55" s="54"/>
      <c r="C55" s="54"/>
      <c r="D55" s="54"/>
      <c r="E55" s="54"/>
      <c r="F55" s="54"/>
      <c r="H55" s="33" t="s">
        <v>82</v>
      </c>
      <c r="I55" s="34"/>
      <c r="J55" s="34"/>
      <c r="K55" s="34"/>
      <c r="L55" s="34"/>
    </row>
    <row r="56" spans="1:12" x14ac:dyDescent="0.25">
      <c r="H56" s="34"/>
      <c r="I56" s="34"/>
      <c r="J56" s="34"/>
      <c r="K56" s="34"/>
      <c r="L56" s="34"/>
    </row>
    <row r="57" spans="1:12" x14ac:dyDescent="0.25">
      <c r="A57" s="35"/>
      <c r="B57" s="35"/>
      <c r="C57" s="35"/>
      <c r="D57" s="35"/>
      <c r="E57" s="35"/>
      <c r="F57" s="35"/>
      <c r="H57" s="35"/>
      <c r="I57" s="35"/>
      <c r="J57" s="35"/>
      <c r="K57" s="35"/>
      <c r="L57" s="35"/>
    </row>
    <row r="58" spans="1:12" x14ac:dyDescent="0.25">
      <c r="A58" s="35"/>
      <c r="B58" s="35"/>
      <c r="C58" s="35"/>
      <c r="D58" s="35"/>
      <c r="E58" s="35"/>
      <c r="F58" s="35"/>
      <c r="H58" s="35"/>
      <c r="I58" s="35"/>
      <c r="J58" s="35"/>
      <c r="K58" s="35"/>
      <c r="L58" s="35"/>
    </row>
  </sheetData>
  <mergeCells count="29">
    <mergeCell ref="A54:F54"/>
    <mergeCell ref="A55:F55"/>
    <mergeCell ref="A37:F45"/>
    <mergeCell ref="A49:F49"/>
    <mergeCell ref="A50:F50"/>
    <mergeCell ref="A51:F51"/>
    <mergeCell ref="H51:L52"/>
    <mergeCell ref="A53:F53"/>
    <mergeCell ref="B10:F10"/>
    <mergeCell ref="B11:F11"/>
    <mergeCell ref="B12:F12"/>
    <mergeCell ref="C16:D16"/>
    <mergeCell ref="H16:I17"/>
    <mergeCell ref="C17:D17"/>
    <mergeCell ref="B9:F9"/>
    <mergeCell ref="H9:L9"/>
    <mergeCell ref="H1:L1"/>
    <mergeCell ref="B3:F3"/>
    <mergeCell ref="H3:L3"/>
    <mergeCell ref="B6:D6"/>
    <mergeCell ref="E6:F7"/>
    <mergeCell ref="H6:L6"/>
    <mergeCell ref="B7:D7"/>
    <mergeCell ref="H7:L7"/>
    <mergeCell ref="A4:A5"/>
    <mergeCell ref="C4:D4"/>
    <mergeCell ref="H4:L4"/>
    <mergeCell ref="C5:D5"/>
    <mergeCell ref="H5:L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Šebečková</dc:creator>
  <cp:lastModifiedBy>Lenka Šebečková</cp:lastModifiedBy>
  <dcterms:created xsi:type="dcterms:W3CDTF">2022-10-23T17:07:11Z</dcterms:created>
  <dcterms:modified xsi:type="dcterms:W3CDTF">2022-12-16T12:14:37Z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2022-11-21T06:35:31Z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c9b43a1d-546a-45a0-b546-cf3388eb7a05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</Properties>
</file>